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Tav.1" sheetId="1" r:id="rId1"/>
    <sheet name="Tav.2" sheetId="2" r:id="rId2"/>
    <sheet name="Tav.3" sheetId="3" r:id="rId3"/>
    <sheet name="Tav.4" sheetId="4" r:id="rId4"/>
    <sheet name="Tav.5-6" sheetId="5" r:id="rId5"/>
    <sheet name="Tav. 7" sheetId="6" r:id="rId6"/>
    <sheet name="Tav. 8" sheetId="7" r:id="rId7"/>
    <sheet name="Tav. 9" sheetId="8" r:id="rId8"/>
    <sheet name="Tav. 10" sheetId="9" r:id="rId9"/>
    <sheet name="Tav. 11" sheetId="10" r:id="rId10"/>
    <sheet name="Tav. 12" sheetId="11" r:id="rId11"/>
    <sheet name="Tav. 13" sheetId="12" r:id="rId12"/>
    <sheet name="Tav. 14" sheetId="13" r:id="rId13"/>
    <sheet name="Tav. 15" sheetId="14" r:id="rId14"/>
    <sheet name="Tav. 16" sheetId="15" r:id="rId15"/>
    <sheet name="Tav. 17" sheetId="16" r:id="rId16"/>
    <sheet name="Tav. 18" sheetId="17" r:id="rId17"/>
    <sheet name="Tav. 19" sheetId="18" r:id="rId18"/>
    <sheet name="Tav. 20" sheetId="19" r:id="rId19"/>
    <sheet name="Tav. 21" sheetId="20" r:id="rId20"/>
    <sheet name="Tav. 22" sheetId="21" r:id="rId2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<sst xmlns="http://schemas.openxmlformats.org/spreadsheetml/2006/main" count="460" uniqueCount="251">
  <si>
    <t>Rete sportelli su base provinciale delle banche presenti in Sicilia al 31 dicembre 2013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</si>
  <si>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</si>
  <si>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</si>
  <si>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</si>
  <si>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</si>
  <si>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</si>
  <si>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</si>
  <si>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</si>
  <si>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</si>
  <si>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</si>
  <si>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Tot.</t>
  </si>
  <si>
    <t>Tav. 1R</t>
  </si>
  <si>
    <t>Sportelli delle Banche Banche con sede in Sicilia</t>
  </si>
  <si>
    <t>Sportelli delle Banche con sede fuori dalla Sicilia</t>
  </si>
  <si>
    <t xml:space="preserve">Totale sportelli Banche operanti in Sicilia </t>
  </si>
  <si>
    <t>Fonte: Albo regionale delle banche e Banca d'Italia</t>
  </si>
  <si>
    <t xml:space="preserve">                                    </t>
  </si>
  <si>
    <t xml:space="preserve">                           BANCHE CON  SEDE LEGALE IN SICILIA                           ARTICOLAZIONE PROVINCIALE AL 31/12/2013</t>
  </si>
  <si>
    <t>Tav 2R</t>
  </si>
  <si>
    <t>PROVINCIA DI AGRIGENTO 5</t>
  </si>
  <si>
    <t xml:space="preserve">Banca Popolare S:Angelo - Licata </t>
  </si>
  <si>
    <t>B.C.C. dell'Agrigentino - Agrigento</t>
  </si>
  <si>
    <t xml:space="preserve">B.C.C.  S. Francesco di Canicattì </t>
  </si>
  <si>
    <t xml:space="preserve">B.C.C.  Sambuca di Sicilia </t>
  </si>
  <si>
    <t xml:space="preserve">B.C.C.  di S. Biagio Platani </t>
  </si>
  <si>
    <t>PROVINCIA DI CALTANISSETTA 6</t>
  </si>
  <si>
    <t>B.C.C.  S. Michele di Caltanissetta e Pietraperzia - Caltanissetta</t>
  </si>
  <si>
    <t>B.C.C.  dei Castelli e degli Iblei - Mazzarino</t>
  </si>
  <si>
    <t xml:space="preserve">B.C.C.  S. Giuseppe di Mussomeli </t>
  </si>
  <si>
    <t>B.C.C.  Don Stella di Resuttano</t>
  </si>
  <si>
    <t xml:space="preserve">B.C.C.  G. Toniolo di S. Cataldo </t>
  </si>
  <si>
    <t>Banca del Nisseno Credito Cooperativo di Sommatino e Serradifalco - Caltanissetta</t>
  </si>
  <si>
    <t>PROVINCIA DI CATANIA 4</t>
  </si>
  <si>
    <t xml:space="preserve">Banca Sviluppo Economico S.p.A. - Catania </t>
  </si>
  <si>
    <t>Banca Popolare dell'Etna - Bronte</t>
  </si>
  <si>
    <t xml:space="preserve">B.C.C.  San Marco di Calatabiano </t>
  </si>
  <si>
    <t>Credito Etneo B.C.C. - Catania</t>
  </si>
  <si>
    <t>PROVINCIA DI ENNA 1</t>
  </si>
  <si>
    <t>TOT. PROV. CT 3</t>
  </si>
  <si>
    <t>B.C.C. La Riscossa di Regalbuto</t>
  </si>
  <si>
    <t>PROVINCIA DI MESSINA 3</t>
  </si>
  <si>
    <t>B.C.C. della Valle del Fitalia - Longi</t>
  </si>
  <si>
    <t>B.C.C. Antonello da Messina - Messina</t>
  </si>
  <si>
    <t>Banca di Credito Peloritano S.p.A. - Messina</t>
  </si>
  <si>
    <t>PROVINCIA DI PALERMO 7</t>
  </si>
  <si>
    <t>Credito Siciliano S.P.A*. - Palermo</t>
  </si>
  <si>
    <t xml:space="preserve">Banca Nuova - Palermo </t>
  </si>
  <si>
    <t>B.C.C. di Valledolmo</t>
  </si>
  <si>
    <t>B.C.C. di Altofonte e Caccamo - Altofonte</t>
  </si>
  <si>
    <t>B.C.C. Valle del Torto-Lercara Friddi</t>
  </si>
  <si>
    <t>B.C.C. Mutuo Soccorso di Gangi</t>
  </si>
  <si>
    <t>B.C.C. San Giuseppe di Petralia Sottana</t>
  </si>
  <si>
    <t>PROVINCIA DI RAGUSA 2</t>
  </si>
  <si>
    <t xml:space="preserve">Banca Agricola Popolare di Ragusa </t>
  </si>
  <si>
    <t>B.C.C. della Contea di Modica</t>
  </si>
  <si>
    <t>PROVINCIA DI SIRACUSA 2</t>
  </si>
  <si>
    <t>B.C.C. di Pachino</t>
  </si>
  <si>
    <t>B.C.C. Banca di Siracusa**</t>
  </si>
  <si>
    <t>PROVINCIA DI TRAPANI 2</t>
  </si>
  <si>
    <t>B.C.C. Sen. P. Grammatico di Paceco</t>
  </si>
  <si>
    <t>Banca Don Rizzo Credito Cooperativo della Sicilia Occidentale - Alcamo</t>
  </si>
  <si>
    <t>* Banca con sede legale a Palermo e direzione generale ad Acireale (CT).                                                           ** Il 10/4/2014 è stata disposta la cancellazione dall'Albo regionale della BCC di Siracusa in quanto ha ceduto l'azienda bancaria alla BCC La Riscossa di Regalbuto (EN).
Fonte: Albo regionale</t>
  </si>
  <si>
    <t>BANCHE CON SEDE IN SICILIA OPERANTI ANCHE FUORI DALLA REGIONE E RETE SPORTELLI AL 31/12/2013</t>
  </si>
  <si>
    <t>Tav. 3</t>
  </si>
  <si>
    <t>Tav. 3R</t>
  </si>
  <si>
    <t>Fuori dalla regione</t>
  </si>
  <si>
    <t>Sportelli Banca Nuova S.p.A.</t>
  </si>
  <si>
    <t>Credito Siciliano S.p.A.</t>
  </si>
  <si>
    <t>Sportelli Banca Agricola Popolare di Ragusa</t>
  </si>
  <si>
    <t>Sportelli Banca Popolare S. Angelo</t>
  </si>
  <si>
    <t>Totale sportelli</t>
  </si>
  <si>
    <t>Fonte: Albo regionale delle banche</t>
  </si>
  <si>
    <t>Rete sportelli delle aziende bancarie con sede in Sicilia 
Suddivisa per tipologia al 31 dicembre 2013</t>
  </si>
  <si>
    <t>Tav 4R</t>
  </si>
  <si>
    <t>BANCHE DI CREDITO COOPERATIVO CON SEDE IN SICILIA E RETE SPORTELLI AL 31/12/2013</t>
  </si>
  <si>
    <t>1</t>
  </si>
  <si>
    <t>BCC dell'Agrigentino</t>
  </si>
  <si>
    <t>2</t>
  </si>
  <si>
    <t>BCC S. Francesco di Canicattì - AG</t>
  </si>
  <si>
    <t>3</t>
  </si>
  <si>
    <t>BCC Sambuca di Sicilia - AG</t>
  </si>
  <si>
    <t>4</t>
  </si>
  <si>
    <t>BCC di S. Biagio Platani - AG</t>
  </si>
  <si>
    <t>5</t>
  </si>
  <si>
    <t>BCC S. Michele di Caltanissetta e Pietraperzia- CL</t>
  </si>
  <si>
    <t>6</t>
  </si>
  <si>
    <t>BCC dei Castelli e degli Iblei - CL</t>
  </si>
  <si>
    <t>7</t>
  </si>
  <si>
    <t>BCC s. Giuseppe di Mussomeli - CL</t>
  </si>
  <si>
    <t>8</t>
  </si>
  <si>
    <t xml:space="preserve">BCC Don Stella - CL </t>
  </si>
  <si>
    <t>9</t>
  </si>
  <si>
    <t xml:space="preserve">BCC G Toniolo S. Cataldo - CL </t>
  </si>
  <si>
    <t>10</t>
  </si>
  <si>
    <t>Banca del Nisseno Credito Cooperativo di Sommatino e Serradifalco - CL</t>
  </si>
  <si>
    <t>11</t>
  </si>
  <si>
    <t>BCC San Marco Calatabiano - CT</t>
  </si>
  <si>
    <t>12</t>
  </si>
  <si>
    <t>Credito Etneo BCC - CT</t>
  </si>
  <si>
    <t>13</t>
  </si>
  <si>
    <t>BCC la Riscossa di Regalbuto- EN</t>
  </si>
  <si>
    <t>14</t>
  </si>
  <si>
    <t>BCC della Valle del Fitalia - ME</t>
  </si>
  <si>
    <t>15</t>
  </si>
  <si>
    <t>BCC Antonello da Messina - ME</t>
  </si>
  <si>
    <t>16</t>
  </si>
  <si>
    <t>BCC di Altofonte e Caccamo - PA</t>
  </si>
  <si>
    <t>17</t>
  </si>
  <si>
    <t>BCC Mutuo Soccorso Gangi - PA</t>
  </si>
  <si>
    <t>18</t>
  </si>
  <si>
    <t>BCC Valle del Torto - PA</t>
  </si>
  <si>
    <t>19</t>
  </si>
  <si>
    <t>BCC S. Giuseppe di Petralia - PA</t>
  </si>
  <si>
    <t>20</t>
  </si>
  <si>
    <t>BCC di Valledolmo - PA</t>
  </si>
  <si>
    <t>21</t>
  </si>
  <si>
    <t>BCC della Contea di Modica - RG</t>
  </si>
  <si>
    <t>22</t>
  </si>
  <si>
    <t>BCC di Pachino - SR</t>
  </si>
  <si>
    <t>23</t>
  </si>
  <si>
    <t>BCC di Siracusa - SR</t>
  </si>
  <si>
    <t>24</t>
  </si>
  <si>
    <t xml:space="preserve">Banca Don Rizzo Credito Cooperativo della Sicilia Occidentale- TP
</t>
  </si>
  <si>
    <t>25</t>
  </si>
  <si>
    <t>BCC Sen. P. Grammatico - TP</t>
  </si>
  <si>
    <t>Totale BCC</t>
  </si>
  <si>
    <t>Fonte: Albo regionale delle Banche</t>
  </si>
  <si>
    <t>BANCHE S.P.A. CON SEDE IN SICILIA E RETE SPORTELLI AL 31/12/2013</t>
  </si>
  <si>
    <t>Tav.5R</t>
  </si>
  <si>
    <t>Banca Nuova</t>
  </si>
  <si>
    <t>Credito Siciliano</t>
  </si>
  <si>
    <t>Banca Sviluppo Economico S.P.A. (BASE S.P.A.)</t>
  </si>
  <si>
    <t>Banca di Credito Peloritano S.p.A.</t>
  </si>
  <si>
    <t>Totale SpA</t>
  </si>
  <si>
    <t>BANCHE POPOLARI CON SEDE IN SICILIA E RETE SPORTELLI AL 31/12/2013</t>
  </si>
  <si>
    <t>Tav.6R</t>
  </si>
  <si>
    <t>Banca Agricola Pop. Di Ragusa</t>
  </si>
  <si>
    <t>Banca Popolare S. Angelo</t>
  </si>
  <si>
    <t>Banca Popolare dell'Etna</t>
  </si>
  <si>
    <t>Totale</t>
  </si>
  <si>
    <t>BANCHE CON SEDE IN SICILIA APPARTENENTI A GRUPPI BANCARI E RETE SPORTELLI NELLA REGIONE AL  31/12/2013</t>
  </si>
  <si>
    <t>Tav. 7R</t>
  </si>
  <si>
    <t>Banche</t>
  </si>
  <si>
    <t>Gruppi Bancari di appartenenza</t>
  </si>
  <si>
    <t>Sede della Capogruppo</t>
  </si>
  <si>
    <t>Gruppo Banca Popolare di Vicenza</t>
  </si>
  <si>
    <t>Vicenza</t>
  </si>
  <si>
    <t>Gruppo Bancario Credito Valtellinese</t>
  </si>
  <si>
    <t>Sondrio</t>
  </si>
  <si>
    <t>Banca Agricola Pop. di Ragusa</t>
  </si>
  <si>
    <t>Gruppo Bancario Banca Agricola Pop. di Ragusa</t>
  </si>
  <si>
    <t>Ragusa</t>
  </si>
  <si>
    <t>totale</t>
  </si>
  <si>
    <t>DEPOSITI IN SICILIA AL 31/12/2013
(valori espressi in migliaia di euro)</t>
  </si>
  <si>
    <t>Totale clientela residente escluse le IFM</t>
  </si>
  <si>
    <t>Di cui:</t>
  </si>
  <si>
    <t>Tav. 8R</t>
  </si>
  <si>
    <t>Famiglie consumatrici e assimilabili</t>
  </si>
  <si>
    <t>Imprese e famiglie produttrici</t>
  </si>
  <si>
    <t>Altri</t>
  </si>
  <si>
    <t>BANCHE CON SEDE IN SICILIA (A)</t>
  </si>
  <si>
    <t>Composizione %</t>
  </si>
  <si>
    <t>BANCHE  CON SEDE FUORI DALLA SICILIA (B)</t>
  </si>
  <si>
    <t>TOTALE BANCHE (C)</t>
  </si>
  <si>
    <t>RAPPORTO A/C</t>
  </si>
  <si>
    <t>RAPPORTO  B/C</t>
  </si>
  <si>
    <t xml:space="preserve">
L’ammontare dei depositi relativo alle “banche con sede fuori dalla Sicilia” comprende i dati dei depositi raccolti dalla Cassa Depositi e Prestiti, attraverso Poste italiane in qualità di collocatore.
Fonte: elaborazione su dati Puma2 e Bastra.</t>
  </si>
  <si>
    <t xml:space="preserve">ANDAMENTO DEI DEPOSITI IN SICILIA E IN ITALIA </t>
  </si>
  <si>
    <t xml:space="preserve"> Tav.9R</t>
  </si>
  <si>
    <t>(Valori espressi in migliaia di euro)</t>
  </si>
  <si>
    <t>BANCHE  CON SEDE IN SICILIA</t>
  </si>
  <si>
    <t>BANCHE  CON SEDE FUORI DALLA SICILIA</t>
  </si>
  <si>
    <t xml:space="preserve">TOTALE BANCHE </t>
  </si>
  <si>
    <t xml:space="preserve">  ITALIA</t>
  </si>
  <si>
    <t xml:space="preserve">L’ammontare dei depositi relativo alle “banche con sede fuori dalla Sicilia” comprende i dati dei depositi raccolti dalla Cassa Depositi e Prestiti, attraverso Poste italiane in qualità di collocatore. La tavola non indica i tassi di variazione che, sulla base della metodologia adottata dalla Banca d’Italia, devono essere calcolati tenendo conto di riclassificazioni, non presenti nelle fonti disponibili.
Fonte: elaborazione su dati Puma2 e Bastra.
</t>
  </si>
  <si>
    <t>DEPOSITI  DELLE BANCHE AVENTI SEDE IN SICILIA DISTRIBUITI PER LOCALIZZAZIONE DELLA CLIENTELA SU BASE PROVINCIALE AL 31/12/2013 (VALORI ESPRESSI IN MIGLIAIA DI EURO) TOTALE CLIENTELA RESIDENTE ESCLUSE LE ISTITUZIONI FINANZIARIE E MONETARIE</t>
  </si>
  <si>
    <t>SICILIA</t>
  </si>
  <si>
    <t>TAV. 10R</t>
  </si>
  <si>
    <t>BCC – BANCHE DI CREDITO COOPERATIVO</t>
  </si>
  <si>
    <t>BANCHE SPA + BANCHE POPOLARI</t>
  </si>
  <si>
    <t>TOTALE BANCHE CON SEDE IN SICILIA</t>
  </si>
  <si>
    <t>PERCENTUALE PROVINCIALE</t>
  </si>
  <si>
    <t>PERCENTUALE BCC SUL TOTALE BANCHE CON SEDE IN SICILIA</t>
  </si>
  <si>
    <t>PERCENTUALE SPA E POPOLARI SUL TOTALE BANCHE CON SEDE IN SICILIA</t>
  </si>
  <si>
    <t xml:space="preserve">Fonte: elaborazione su dati PUMA2 </t>
  </si>
  <si>
    <t>DEPOSITI  DELLE BANCHE AVENTI SEDE IN SICILIA DISTRIBUITI PER LOCALIZZAZIONE DELLA CLIENTELA SU BASE PROVINCIALE AL 31/12/2013
(VALORI ESPRESSI IN MIGLIAIA DI EURO)  PER SETTORI ECONOMICI
TOTALE CLIENTELA RESIDENTE ESCLUSE LE ISTITUZIONI FINANZIARIE E MONETARIE</t>
  </si>
  <si>
    <t>FAMIGLIE CONSUMATRICI E ASSIMILABILI</t>
  </si>
  <si>
    <t>Tav. 11R</t>
  </si>
  <si>
    <t xml:space="preserve"> IMPRESE E FAMIGLIE PRODUTTRICI</t>
  </si>
  <si>
    <t>IMPIEGHI IN SICILIA al 31/12/2013
(valori espressi in migliaia di euro)</t>
  </si>
  <si>
    <t>Totale clientela residente escluse IFM</t>
  </si>
  <si>
    <t>di cui:</t>
  </si>
  <si>
    <t>Tav. 12R</t>
  </si>
  <si>
    <t>Imprese e Famiglie produttrici</t>
  </si>
  <si>
    <t>Altro</t>
  </si>
  <si>
    <t>BANCHE CON SEDE FUORI DALLA SICILIA (B)</t>
  </si>
  <si>
    <t>TOTALE BANCHE ( C )</t>
  </si>
  <si>
    <t>RAPPORTO B/C</t>
  </si>
  <si>
    <t>I dati degli impieghi sono al netto delle sofferenze.                                                                                             Fonte: elaborazione su dati PUMA2 e BASTRA</t>
  </si>
  <si>
    <t xml:space="preserve"> IMPIEGHI IN SICILIA E IN ITALIA 
(Valori espressi in migliaia di euro)</t>
  </si>
  <si>
    <t>Tav.13R</t>
  </si>
  <si>
    <t>BANCHE CON SEDE IN SICILIA</t>
  </si>
  <si>
    <t xml:space="preserve"> ITALIA</t>
  </si>
  <si>
    <t xml:space="preserve">L’ammontare degli impieghi relativo alle voci “banche con sede fuori dalla Sicilia” e “Italia” comprende anche i valori della Cassa Depositi e Prestiti. La tavola non indica i tassi di variazione che, sulla base della metodologia adottata dalla Banca d’Italia, devono essere calcolati tenendo conto di riclassificazioni e cartolarizzazioni, non presenti nelle fonti disponibili. I dati degli impieghi sono al netto delle sofferenze.  
Fonte: elaborazione su dati Puma2 e Bastra
</t>
  </si>
  <si>
    <t>IMPIEGHI ALLE IMPRESE E ALLE FAMIGLIE PRODUTTRICI IN SICILIA PER LOCALIZZAZIONE DELLA CLIENTELA AL 31/12/2013  
(valori espressi in migliaia di euro)</t>
  </si>
  <si>
    <t>Totale imprese e famiglie produttrici</t>
  </si>
  <si>
    <t xml:space="preserve">di cui: </t>
  </si>
  <si>
    <t>Imprese e famiglie produttrici di cui:</t>
  </si>
  <si>
    <t>Tav. 14R</t>
  </si>
  <si>
    <t xml:space="preserve">ATTIVITA' INDUSTRIALE </t>
  </si>
  <si>
    <t>COSTRUZIONI</t>
  </si>
  <si>
    <t>SERVIZI</t>
  </si>
  <si>
    <t>ALTRE</t>
  </si>
  <si>
    <t>&lt; 20 ADDETTI</t>
  </si>
  <si>
    <t>= &gt;20 ADDETTI</t>
  </si>
  <si>
    <t>BANCHE  CON SEDE IN SICILIA (A)</t>
  </si>
  <si>
    <t>TOTALE BANCHE  ( C )</t>
  </si>
  <si>
    <t>RAPPORTO PERCENTUALE A/C</t>
  </si>
  <si>
    <t>RAPPORTO PERCENTUALE B/C</t>
  </si>
  <si>
    <t xml:space="preserve"> I dati degli impieghi sono al netto delle sofferenze.                                                                                                                                                                                                Fonte: elaborazione su dati PUMA2, BASTRA e BDS Base Dati Statistica di Banca d'Italia)</t>
  </si>
  <si>
    <t>IMPIEGHI   DELLE  BANCHE  AVENTI  SEDE  IN  SICILIA  DISTRIBUITI  PER  LOCALIZZAZIONE  DELLA  CLIENTELA  SU  BASE  PROVINCIALE  AL  31/12/2013  
(VALORI ESPRESSI IN MIGLIAIA  DI EURO)
TOTALE  CLIENTELA  RESIDENTE  ESCLUSE  LE  ISTITUZIONI  FINANZIARIE  E  MONETARIE</t>
  </si>
  <si>
    <t>Tav. 15R</t>
  </si>
  <si>
    <t>BANCHE SPA+BANCHE POPOLARI</t>
  </si>
  <si>
    <t>PERCENTUALE BCC</t>
  </si>
  <si>
    <t>PERCENTUALE BANCHE SPA + BANCHE POPOLARI</t>
  </si>
  <si>
    <t xml:space="preserve">I dati degli impieghi sono al netto delle sofferenze.                                                                                                                                                                           Fonte: elaborazione su dati PUMA2 </t>
  </si>
  <si>
    <t xml:space="preserve">IMPIEGHI  DELLE  BANCHE  CON SEDE  IN  SICILIA  DISTRIBUITI  PER  LOCALIZZAZIONE  DELLA  CLIENTELA  SU  BASE  PROVINCIALE  AL  31/12/2013  
SETTORI ECONOMICI (VALORI ESPRESSI IN  MIGLIAIA  DI  EURO)
</t>
  </si>
  <si>
    <t>Tav. 16R</t>
  </si>
  <si>
    <t>IMPRESE E FAMIGLIE PRODUTTRICI</t>
  </si>
  <si>
    <t xml:space="preserve">I dati degli impieghi sono al netto delle sofferenze.                                                                                                                                      Fonte: elaborazione su dati PUMA2 </t>
  </si>
  <si>
    <r>
      <t xml:space="preserve">SOFFERENZE  IN  SICILIA  AL  31/12/2013 
</t>
    </r>
    <r>
      <rPr>
        <sz val="10"/>
        <rFont val="Sylfaen"/>
        <family val="1"/>
      </rPr>
      <t>(Valori espressi in migliaia di euro)</t>
    </r>
  </si>
  <si>
    <t>Tav. 17R</t>
  </si>
  <si>
    <t xml:space="preserve">Famiglie consumatrici e assimilabili </t>
  </si>
  <si>
    <t xml:space="preserve">BANCHE CON SEDE IN SICILIA </t>
  </si>
  <si>
    <t xml:space="preserve">BANCHE  CON SEDE FUORI DALLA SICILIA </t>
  </si>
  <si>
    <t>N.B. I valori percentuali indicano l'incidenza delle sofferenze del settore considerato sul totale delle sofferenze, per raggruppamento di banche.
Fonte: elaborazione su dati Puma2 e "bastra"</t>
  </si>
  <si>
    <t xml:space="preserve"> SOFFERENZE IN SICILIA E IN ITALIA
(Valori espressi in miglaia di euro) </t>
  </si>
  <si>
    <t>Tav.18R</t>
  </si>
  <si>
    <t>ITALIA</t>
  </si>
  <si>
    <t>A gennaio 2011 le sofferenze in essere sono state influenzate da discontinuità dovute a operazioni societarie realizzate da alcuni gruppi bancari. Tali operazioni spiegano in larga misura le variazioni rispetto ai mesi precedenti dei raggruppamenti "banche con sede fuori dalla Sicilia" e "totale banche". (Supplemento al Bollettino Statistico indicatori monetari e finanziari - monete e banche, numero 48, 6/10/2011)
Fonte: elaborazione su dati Puma2 e Bastra</t>
  </si>
  <si>
    <t xml:space="preserve">RAPPORTO  SOFFERENZE/IMPIEGHI IN SICILIA E IN ITALIA </t>
  </si>
  <si>
    <t>Tav.19R</t>
  </si>
  <si>
    <t>VARIAZIONE PERCENTUALE DELLE SOFFERENZE 
(DICEMBRE  2012 – DICEMBRE 2013)</t>
  </si>
  <si>
    <t>Tav. 20R</t>
  </si>
  <si>
    <t>Fonte: elaborazione su dati PUMA2 e BASTRA</t>
  </si>
  <si>
    <t>RAPPORTO SOFFERENZE/IMPIEGHI  DELLE BANCHE CON SEDE IN SICILIA AL 31/12/2013</t>
  </si>
  <si>
    <t>Tav. 21R</t>
  </si>
  <si>
    <t>BCC - BANCHE DI CREDITO COOPERATIVO</t>
  </si>
  <si>
    <t>TOTALE BANCHE  CON SEDE IN SICILIA</t>
  </si>
  <si>
    <t xml:space="preserve">RAPPORTO SOFFERENZE/IMPIEGHI  DELLE BANCHE CON SEDE IN SICILIA AL 31/12/2013 - SETTORI ECONOMICI  </t>
  </si>
  <si>
    <t>Tav. 22R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</si>
</sst>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* #,##0_-;\-* #,##0_-;_-* \-_-;_-@_-"/>
    <numFmt numFmtId="166" formatCode="_(* #,##0_);_(* \(#,##0\);_(* \-_);_(@_)"/>
    <numFmt numFmtId="167" formatCode="#,##0\ ;\-#,##0\ ;&quot; - &quot;;@\ "/>
    <numFmt numFmtId="168" formatCode="_-* #,##0.00_-;\-* #,##0.00_-;_-* \-??_-;_-@_-"/>
    <numFmt numFmtId="169" formatCode="_(* #,##0.00_);_(* \(#,##0.00\);_(* \-??_);_(@_)"/>
    <numFmt numFmtId="170" formatCode="#,##0.00\ ;\-#,##0.00\ ;&quot; -&quot;#\ ;@\ "/>
    <numFmt numFmtId="171" formatCode="0%"/>
    <numFmt numFmtId="172" formatCode="_-&quot;€ &quot;* #,##0_-;&quot;-€ &quot;* #,##0_-;_-&quot;€ &quot;* \-_-;_-@_-"/>
    <numFmt numFmtId="173" formatCode="_(\$* #,##0_);_(\$* \(#,##0\);_(\$* \-_);_(@_)"/>
    <numFmt numFmtId="174" formatCode="&quot; € &quot;#,##0\ ;&quot;-€ &quot;#,##0\ ;&quot; € - &quot;;@\ "/>
    <numFmt numFmtId="175" formatCode="_-&quot;€ &quot;* #,##0.00_-;&quot;-€ &quot;* #,##0.00_-;_-&quot;€ &quot;* \-??_-;_-@_-"/>
    <numFmt numFmtId="176" formatCode="_(\$* #,##0.00_);_(\$* \(#,##0.00\);_(\$* \-??_);_(@_)"/>
    <numFmt numFmtId="177" formatCode="&quot; € &quot;#,##0.00\ ;&quot;-€ &quot;#,##0.00\ ;&quot; € -&quot;#\ ;@\ "/>
    <numFmt numFmtId="178" formatCode="@"/>
    <numFmt numFmtId="179" formatCode="#,##0"/>
    <numFmt numFmtId="180" formatCode="0.0%"/>
    <numFmt numFmtId="181" formatCode="MMM\-YY"/>
    <numFmt numFmtId="182" formatCode="#,##0;[RED]\-#,##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i/>
      <sz val="11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name val="Sylfaen"/>
      <family val="1"/>
    </font>
    <font>
      <sz val="11"/>
      <name val="Arial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sz val="12"/>
      <name val="Sylfaen"/>
      <family val="1"/>
    </font>
    <font>
      <sz val="9"/>
      <name val="Sylfae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0" fillId="0" borderId="0" applyFill="0" applyBorder="0" applyAlignment="0" applyProtection="0"/>
    <xf numFmtId="165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0" fillId="0" borderId="0" applyFill="0" applyBorder="0" applyAlignment="0" applyProtection="0"/>
    <xf numFmtId="172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0" fillId="0" borderId="0" applyFill="0" applyBorder="0" applyAlignment="0" applyProtection="0"/>
    <xf numFmtId="175" fontId="1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2" xfId="30" applyFont="1" applyFill="1" applyBorder="1" applyAlignment="1">
      <alignment horizontal="justify" vertical="top" wrapText="1"/>
      <protection/>
    </xf>
    <xf numFmtId="164" fontId="3" fillId="0" borderId="3" xfId="30" applyFont="1" applyFill="1" applyBorder="1" applyAlignment="1">
      <alignment horizontal="center" vertical="top" wrapText="1"/>
      <protection/>
    </xf>
    <xf numFmtId="164" fontId="3" fillId="0" borderId="4" xfId="30" applyFont="1" applyFill="1" applyBorder="1" applyAlignment="1">
      <alignment horizontal="justify" vertical="top" wrapText="1"/>
      <protection/>
    </xf>
    <xf numFmtId="164" fontId="2" fillId="2" borderId="1" xfId="30" applyFont="1" applyFill="1" applyBorder="1" applyAlignment="1">
      <alignment horizontal="justify" vertical="top" wrapText="1"/>
      <protection/>
    </xf>
    <xf numFmtId="164" fontId="2" fillId="0" borderId="5" xfId="30" applyFont="1" applyFill="1" applyBorder="1" applyAlignment="1">
      <alignment horizontal="justify" vertical="top" wrapText="1"/>
      <protection/>
    </xf>
    <xf numFmtId="164" fontId="2" fillId="0" borderId="1" xfId="30" applyFont="1" applyFill="1" applyBorder="1" applyAlignment="1">
      <alignment horizontal="center" vertical="top" wrapText="1"/>
      <protection/>
    </xf>
    <xf numFmtId="164" fontId="2" fillId="0" borderId="6" xfId="30" applyFont="1" applyFill="1" applyBorder="1" applyAlignment="1">
      <alignment horizontal="center" vertical="top" wrapText="1"/>
      <protection/>
    </xf>
    <xf numFmtId="164" fontId="2" fillId="0" borderId="7" xfId="30" applyFont="1" applyFill="1" applyBorder="1" applyAlignment="1">
      <alignment horizontal="justify" vertical="top" wrapText="1"/>
      <protection/>
    </xf>
    <xf numFmtId="164" fontId="2" fillId="0" borderId="8" xfId="30" applyFont="1" applyFill="1" applyBorder="1" applyAlignment="1">
      <alignment horizontal="center" vertical="top" wrapText="1"/>
      <protection/>
    </xf>
    <xf numFmtId="164" fontId="2" fillId="0" borderId="9" xfId="30" applyFont="1" applyFill="1" applyBorder="1" applyAlignment="1">
      <alignment horizontal="center" vertical="top" wrapText="1"/>
      <protection/>
    </xf>
    <xf numFmtId="164" fontId="2" fillId="0" borderId="10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5" fillId="3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wrapText="1"/>
    </xf>
    <xf numFmtId="164" fontId="3" fillId="0" borderId="0" xfId="30" applyFont="1" applyFill="1" applyBorder="1" applyAlignment="1">
      <alignment horizontal="justify" vertical="top" wrapText="1"/>
      <protection/>
    </xf>
    <xf numFmtId="164" fontId="3" fillId="0" borderId="0" xfId="30" applyFont="1" applyFill="1" applyBorder="1" applyAlignment="1">
      <alignment horizontal="center" vertical="top" wrapText="1"/>
      <protection/>
    </xf>
    <xf numFmtId="164" fontId="2" fillId="0" borderId="6" xfId="30" applyFont="1" applyFill="1" applyBorder="1" applyAlignment="1">
      <alignment horizontal="center" vertical="center" wrapText="1"/>
      <protection/>
    </xf>
    <xf numFmtId="164" fontId="2" fillId="0" borderId="3" xfId="30" applyFont="1" applyFill="1" applyBorder="1" applyAlignment="1">
      <alignment horizontal="center" vertical="center" wrapText="1"/>
      <protection/>
    </xf>
    <xf numFmtId="164" fontId="2" fillId="0" borderId="4" xfId="30" applyFont="1" applyFill="1" applyBorder="1" applyAlignment="1">
      <alignment horizontal="center" vertical="center" wrapText="1"/>
      <protection/>
    </xf>
    <xf numFmtId="164" fontId="2" fillId="0" borderId="1" xfId="30" applyFont="1" applyFill="1" applyBorder="1" applyAlignment="1">
      <alignment horizontal="center" vertical="center" wrapText="1"/>
      <protection/>
    </xf>
    <xf numFmtId="164" fontId="2" fillId="3" borderId="1" xfId="30" applyFont="1" applyFill="1" applyBorder="1" applyAlignment="1">
      <alignment horizontal="center" vertical="top" wrapText="1"/>
      <protection/>
    </xf>
    <xf numFmtId="164" fontId="2" fillId="3" borderId="6" xfId="30" applyFont="1" applyFill="1" applyBorder="1" applyAlignment="1">
      <alignment horizontal="center" vertical="top" wrapText="1"/>
      <protection/>
    </xf>
    <xf numFmtId="164" fontId="2" fillId="0" borderId="13" xfId="30" applyFont="1" applyFill="1" applyBorder="1" applyAlignment="1">
      <alignment horizontal="center" vertical="center" wrapText="1"/>
      <protection/>
    </xf>
    <xf numFmtId="164" fontId="2" fillId="3" borderId="14" xfId="30" applyFont="1" applyFill="1" applyBorder="1" applyAlignment="1">
      <alignment horizontal="center" vertical="top" wrapText="1"/>
      <protection/>
    </xf>
    <xf numFmtId="164" fontId="2" fillId="3" borderId="8" xfId="30" applyFont="1" applyFill="1" applyBorder="1" applyAlignment="1">
      <alignment horizontal="center" vertical="top" wrapText="1"/>
      <protection/>
    </xf>
    <xf numFmtId="164" fontId="2" fillId="3" borderId="15" xfId="30" applyFont="1" applyFill="1" applyBorder="1" applyAlignment="1">
      <alignment horizontal="center" vertical="top" wrapText="1"/>
      <protection/>
    </xf>
    <xf numFmtId="164" fontId="2" fillId="3" borderId="16" xfId="30" applyFont="1" applyFill="1" applyBorder="1" applyAlignment="1">
      <alignment horizontal="center" vertical="top" wrapText="1"/>
      <protection/>
    </xf>
    <xf numFmtId="164" fontId="2" fillId="0" borderId="17" xfId="0" applyFont="1" applyFill="1" applyBorder="1" applyAlignment="1">
      <alignment horizontal="left"/>
    </xf>
    <xf numFmtId="178" fontId="4" fillId="0" borderId="0" xfId="30" applyNumberFormat="1" applyFont="1" applyFill="1" applyAlignment="1">
      <alignment horizontal="center" vertical="top" wrapText="1"/>
      <protection/>
    </xf>
    <xf numFmtId="164" fontId="4" fillId="0" borderId="0" xfId="30" applyFont="1" applyFill="1" applyAlignment="1">
      <alignment horizontal="justify" vertical="top" wrapText="1"/>
      <protection/>
    </xf>
    <xf numFmtId="164" fontId="4" fillId="0" borderId="0" xfId="30" applyFont="1" applyFill="1" applyAlignment="1">
      <alignment horizontal="center" vertical="top" wrapText="1"/>
      <protection/>
    </xf>
    <xf numFmtId="164" fontId="4" fillId="0" borderId="18" xfId="30" applyFont="1" applyFill="1" applyBorder="1" applyAlignment="1">
      <alignment horizontal="center" vertical="top" wrapText="1"/>
      <protection/>
    </xf>
    <xf numFmtId="164" fontId="4" fillId="3" borderId="1" xfId="30" applyFont="1" applyFill="1" applyBorder="1" applyAlignment="1">
      <alignment horizontal="center" vertical="top" wrapText="1"/>
      <protection/>
    </xf>
    <xf numFmtId="164" fontId="4" fillId="2" borderId="19" xfId="30" applyFont="1" applyFill="1" applyBorder="1" applyAlignment="1">
      <alignment horizontal="justify" vertical="top" wrapText="1"/>
      <protection/>
    </xf>
    <xf numFmtId="178" fontId="4" fillId="3" borderId="1" xfId="30" applyNumberFormat="1" applyFont="1" applyFill="1" applyBorder="1" applyAlignment="1">
      <alignment horizontal="center" vertical="top" wrapText="1"/>
      <protection/>
    </xf>
    <xf numFmtId="164" fontId="4" fillId="3" borderId="12" xfId="30" applyFont="1" applyFill="1" applyBorder="1" applyAlignment="1">
      <alignment horizontal="center" vertical="center" wrapText="1"/>
      <protection/>
    </xf>
    <xf numFmtId="164" fontId="4" fillId="3" borderId="12" xfId="30" applyFont="1" applyFill="1" applyBorder="1" applyAlignment="1">
      <alignment horizontal="justify" vertical="top" wrapText="1"/>
      <protection/>
    </xf>
    <xf numFmtId="164" fontId="4" fillId="3" borderId="12" xfId="30" applyFont="1" applyFill="1" applyBorder="1" applyAlignment="1">
      <alignment horizontal="center" vertical="top" wrapText="1"/>
      <protection/>
    </xf>
    <xf numFmtId="164" fontId="4" fillId="3" borderId="1" xfId="30" applyFont="1" applyFill="1" applyBorder="1" applyAlignment="1">
      <alignment horizontal="justify" vertical="top" wrapText="1"/>
      <protection/>
    </xf>
    <xf numFmtId="164" fontId="4" fillId="3" borderId="19" xfId="30" applyFont="1" applyFill="1" applyBorder="1" applyAlignment="1">
      <alignment horizontal="justify" vertical="top" wrapText="1"/>
      <protection/>
    </xf>
    <xf numFmtId="164" fontId="4" fillId="3" borderId="3" xfId="30" applyFont="1" applyFill="1" applyBorder="1" applyAlignment="1">
      <alignment horizontal="center" vertical="top" wrapText="1"/>
      <protection/>
    </xf>
    <xf numFmtId="164" fontId="4" fillId="3" borderId="19" xfId="30" applyFont="1" applyFill="1" applyBorder="1" applyAlignment="1">
      <alignment horizontal="center" vertical="top" wrapText="1"/>
      <protection/>
    </xf>
    <xf numFmtId="164" fontId="4" fillId="0" borderId="0" xfId="30" applyFont="1" applyFill="1" applyBorder="1" applyAlignment="1">
      <alignment horizontal="justify" vertical="top" wrapText="1"/>
      <protection/>
    </xf>
    <xf numFmtId="164" fontId="7" fillId="3" borderId="1" xfId="30" applyFont="1" applyFill="1" applyBorder="1" applyAlignment="1">
      <alignment horizontal="left" vertical="top" wrapText="1"/>
      <protection/>
    </xf>
    <xf numFmtId="164" fontId="4" fillId="0" borderId="0" xfId="30" applyFont="1" applyFill="1" applyBorder="1" applyAlignment="1">
      <alignment horizontal="center" vertical="top" wrapText="1"/>
      <protection/>
    </xf>
    <xf numFmtId="164" fontId="0" fillId="2" borderId="1" xfId="0" applyFont="1" applyFill="1" applyBorder="1" applyAlignment="1">
      <alignment/>
    </xf>
    <xf numFmtId="164" fontId="6" fillId="0" borderId="1" xfId="30" applyFont="1" applyFill="1" applyBorder="1" applyAlignment="1">
      <alignment horizontal="left" vertical="top" wrapText="1"/>
      <protection/>
    </xf>
    <xf numFmtId="164" fontId="0" fillId="0" borderId="0" xfId="0" applyBorder="1" applyAlignment="1">
      <alignment/>
    </xf>
    <xf numFmtId="164" fontId="0" fillId="2" borderId="12" xfId="0" applyFont="1" applyFill="1" applyBorder="1" applyAlignment="1">
      <alignment/>
    </xf>
    <xf numFmtId="164" fontId="4" fillId="0" borderId="18" xfId="0" applyFont="1" applyFill="1" applyBorder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Font="1" applyFill="1" applyBorder="1" applyAlignment="1">
      <alignment horizontal="center" vertical="top" wrapText="1"/>
    </xf>
    <xf numFmtId="164" fontId="4" fillId="0" borderId="0" xfId="0" applyFont="1" applyFill="1" applyAlignment="1">
      <alignment horizontal="center" vertical="center"/>
    </xf>
    <xf numFmtId="164" fontId="2" fillId="3" borderId="20" xfId="30" applyFont="1" applyFill="1" applyBorder="1" applyAlignment="1">
      <alignment horizontal="center" vertical="top" wrapText="1"/>
      <protection/>
    </xf>
    <xf numFmtId="164" fontId="4" fillId="2" borderId="1" xfId="30" applyFont="1" applyFill="1" applyBorder="1" applyAlignment="1">
      <alignment horizontal="center" vertical="center" wrapText="1"/>
      <protection/>
    </xf>
    <xf numFmtId="164" fontId="4" fillId="3" borderId="5" xfId="30" applyFont="1" applyFill="1" applyBorder="1" applyAlignment="1">
      <alignment horizontal="center" vertical="center" wrapText="1"/>
      <protection/>
    </xf>
    <xf numFmtId="164" fontId="4" fillId="3" borderId="1" xfId="30" applyFont="1" applyFill="1" applyBorder="1" applyAlignment="1">
      <alignment horizontal="center" vertical="center" wrapText="1"/>
      <protection/>
    </xf>
    <xf numFmtId="164" fontId="4" fillId="3" borderId="6" xfId="30" applyFont="1" applyFill="1" applyBorder="1" applyAlignment="1">
      <alignment horizontal="center" vertical="center" wrapText="1"/>
      <protection/>
    </xf>
    <xf numFmtId="164" fontId="5" fillId="3" borderId="21" xfId="30" applyFont="1" applyFill="1" applyBorder="1" applyAlignment="1">
      <alignment horizontal="justify" vertical="top" wrapText="1"/>
      <protection/>
    </xf>
    <xf numFmtId="164" fontId="5" fillId="3" borderId="13" xfId="30" applyFont="1" applyFill="1" applyBorder="1" applyAlignment="1">
      <alignment horizontal="justify" vertical="top" wrapText="1"/>
      <protection/>
    </xf>
    <xf numFmtId="164" fontId="4" fillId="3" borderId="13" xfId="30" applyFont="1" applyFill="1" applyBorder="1" applyAlignment="1">
      <alignment horizontal="center" vertical="center" wrapText="1"/>
      <protection/>
    </xf>
    <xf numFmtId="164" fontId="4" fillId="3" borderId="14" xfId="30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>
      <alignment horizontal="center" vertical="center" wrapText="1"/>
    </xf>
    <xf numFmtId="164" fontId="9" fillId="0" borderId="1" xfId="0" applyFont="1" applyFill="1" applyBorder="1" applyAlignment="1" applyProtection="1">
      <alignment vertical="top"/>
      <protection locked="0"/>
    </xf>
    <xf numFmtId="164" fontId="2" fillId="2" borderId="1" xfId="0" applyFont="1" applyFill="1" applyBorder="1" applyAlignment="1">
      <alignment horizontal="right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Font="1" applyFill="1" applyBorder="1" applyAlignment="1" applyProtection="1">
      <alignment horizontal="justify" vertical="center"/>
      <protection locked="0"/>
    </xf>
    <xf numFmtId="179" fontId="9" fillId="0" borderId="1" xfId="0" applyNumberFormat="1" applyFont="1" applyFill="1" applyBorder="1" applyAlignment="1" applyProtection="1">
      <alignment horizontal="right" vertical="center"/>
      <protection locked="0"/>
    </xf>
    <xf numFmtId="179" fontId="9" fillId="0" borderId="1" xfId="0" applyNumberFormat="1" applyFont="1" applyFill="1" applyBorder="1" applyAlignment="1" applyProtection="1">
      <alignment horizontal="center" vertical="center"/>
      <protection locked="0"/>
    </xf>
    <xf numFmtId="180" fontId="9" fillId="0" borderId="1" xfId="0" applyNumberFormat="1" applyFont="1" applyFill="1" applyBorder="1" applyAlignment="1" applyProtection="1">
      <alignment horizontal="right" vertical="center"/>
      <protection locked="0"/>
    </xf>
    <xf numFmtId="180" fontId="9" fillId="0" borderId="1" xfId="0" applyNumberFormat="1" applyFont="1" applyFill="1" applyBorder="1" applyAlignment="1" applyProtection="1">
      <alignment vertical="center"/>
      <protection locked="0"/>
    </xf>
    <xf numFmtId="164" fontId="2" fillId="0" borderId="1" xfId="0" applyFont="1" applyBorder="1" applyAlignment="1">
      <alignment wrapText="1"/>
    </xf>
    <xf numFmtId="164" fontId="0" fillId="0" borderId="0" xfId="0" applyAlignment="1">
      <alignment/>
    </xf>
    <xf numFmtId="164" fontId="10" fillId="0" borderId="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11" fillId="0" borderId="19" xfId="0" applyFont="1" applyFill="1" applyBorder="1" applyAlignment="1">
      <alignment/>
    </xf>
    <xf numFmtId="181" fontId="4" fillId="3" borderId="1" xfId="0" applyNumberFormat="1" applyFont="1" applyFill="1" applyBorder="1" applyAlignment="1">
      <alignment horizontal="center" vertical="center"/>
    </xf>
    <xf numFmtId="181" fontId="4" fillId="3" borderId="18" xfId="0" applyNumberFormat="1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64" fontId="4" fillId="0" borderId="21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12" fillId="3" borderId="18" xfId="0" applyFont="1" applyFill="1" applyBorder="1" applyAlignment="1" applyProtection="1">
      <alignment horizontal="center" vertical="top" wrapText="1"/>
      <protection locked="0"/>
    </xf>
    <xf numFmtId="164" fontId="13" fillId="3" borderId="5" xfId="0" applyFont="1" applyFill="1" applyBorder="1" applyAlignment="1" applyProtection="1">
      <alignment vertical="top" wrapText="1"/>
      <protection locked="0"/>
    </xf>
    <xf numFmtId="164" fontId="14" fillId="3" borderId="1" xfId="0" applyFont="1" applyFill="1" applyBorder="1" applyAlignment="1" applyProtection="1">
      <alignment horizontal="center" vertical="center"/>
      <protection locked="0"/>
    </xf>
    <xf numFmtId="164" fontId="14" fillId="3" borderId="6" xfId="0" applyFont="1" applyFill="1" applyBorder="1" applyAlignment="1" applyProtection="1">
      <alignment horizontal="center" vertical="center"/>
      <protection locked="0"/>
    </xf>
    <xf numFmtId="164" fontId="15" fillId="3" borderId="5" xfId="0" applyFont="1" applyFill="1" applyBorder="1" applyAlignment="1" applyProtection="1">
      <alignment horizontal="center" vertical="center" wrapText="1"/>
      <protection locked="0"/>
    </xf>
    <xf numFmtId="179" fontId="9" fillId="3" borderId="1" xfId="0" applyNumberFormat="1" applyFont="1" applyFill="1" applyBorder="1" applyAlignment="1" applyProtection="1">
      <alignment horizontal="center" vertical="center"/>
      <protection locked="0"/>
    </xf>
    <xf numFmtId="180" fontId="9" fillId="3" borderId="1" xfId="19" applyNumberFormat="1" applyFont="1" applyFill="1" applyBorder="1" applyAlignment="1" applyProtection="1">
      <alignment horizontal="center" vertical="center"/>
      <protection locked="0"/>
    </xf>
    <xf numFmtId="164" fontId="2" fillId="0" borderId="1" xfId="0" applyFont="1" applyBorder="1" applyAlignment="1">
      <alignment horizontal="left"/>
    </xf>
    <xf numFmtId="164" fontId="3" fillId="3" borderId="18" xfId="0" applyFont="1" applyFill="1" applyBorder="1" applyAlignment="1" applyProtection="1">
      <alignment horizontal="center" vertical="top" wrapText="1"/>
      <protection locked="0"/>
    </xf>
    <xf numFmtId="164" fontId="2" fillId="3" borderId="18" xfId="0" applyFont="1" applyFill="1" applyBorder="1" applyAlignment="1" applyProtection="1">
      <alignment vertical="top" wrapText="1"/>
      <protection locked="0"/>
    </xf>
    <xf numFmtId="164" fontId="3" fillId="3" borderId="18" xfId="0" applyFont="1" applyFill="1" applyBorder="1" applyAlignment="1" applyProtection="1">
      <alignment horizontal="center" vertical="top"/>
      <protection locked="0"/>
    </xf>
    <xf numFmtId="164" fontId="16" fillId="3" borderId="18" xfId="0" applyFont="1" applyFill="1" applyBorder="1" applyAlignment="1" applyProtection="1">
      <alignment vertical="top" wrapText="1"/>
      <protection locked="0"/>
    </xf>
    <xf numFmtId="179" fontId="2" fillId="3" borderId="18" xfId="0" applyNumberFormat="1" applyFont="1" applyFill="1" applyBorder="1" applyAlignment="1" applyProtection="1">
      <alignment horizontal="center" vertical="top"/>
      <protection locked="0"/>
    </xf>
    <xf numFmtId="164" fontId="5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top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31" applyFont="1" applyFill="1" applyBorder="1" applyAlignment="1">
      <alignment horizontal="left" vertical="center" shrinkToFit="1"/>
      <protection/>
    </xf>
    <xf numFmtId="164" fontId="2" fillId="3" borderId="1" xfId="0" applyFont="1" applyFill="1" applyBorder="1" applyAlignment="1">
      <alignment horizontal="justify" vertical="center"/>
    </xf>
    <xf numFmtId="179" fontId="2" fillId="3" borderId="1" xfId="0" applyNumberFormat="1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right" vertical="center"/>
    </xf>
    <xf numFmtId="180" fontId="2" fillId="3" borderId="1" xfId="0" applyNumberFormat="1" applyFont="1" applyFill="1" applyBorder="1" applyAlignment="1">
      <alignment vertical="center"/>
    </xf>
    <xf numFmtId="164" fontId="2" fillId="0" borderId="1" xfId="0" applyFont="1" applyBorder="1" applyAlignment="1">
      <alignment horizontal="left" wrapText="1"/>
    </xf>
    <xf numFmtId="164" fontId="5" fillId="3" borderId="18" xfId="0" applyFont="1" applyFill="1" applyBorder="1" applyAlignment="1">
      <alignment horizontal="center" vertical="center" wrapText="1"/>
    </xf>
    <xf numFmtId="164" fontId="2" fillId="3" borderId="18" xfId="0" applyFont="1" applyFill="1" applyBorder="1" applyAlignment="1">
      <alignment horizontal="center" vertical="center"/>
    </xf>
    <xf numFmtId="181" fontId="2" fillId="3" borderId="18" xfId="0" applyNumberFormat="1" applyFont="1" applyFill="1" applyBorder="1" applyAlignment="1">
      <alignment horizontal="center" vertical="center"/>
    </xf>
    <xf numFmtId="164" fontId="0" fillId="4" borderId="18" xfId="0" applyFont="1" applyFill="1" applyBorder="1" applyAlignment="1">
      <alignment/>
    </xf>
    <xf numFmtId="164" fontId="2" fillId="3" borderId="18" xfId="0" applyFont="1" applyFill="1" applyBorder="1" applyAlignment="1">
      <alignment horizontal="center" vertical="center" wrapText="1"/>
    </xf>
    <xf numFmtId="182" fontId="2" fillId="3" borderId="18" xfId="0" applyNumberFormat="1" applyFont="1" applyFill="1" applyBorder="1" applyAlignment="1">
      <alignment horizontal="center" vertical="center" wrapText="1"/>
    </xf>
    <xf numFmtId="182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" borderId="18" xfId="0" applyNumberFormat="1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>
      <alignment horizontal="center" vertical="center" wrapText="1"/>
    </xf>
    <xf numFmtId="164" fontId="3" fillId="3" borderId="18" xfId="31" applyFont="1" applyFill="1" applyBorder="1" applyAlignment="1">
      <alignment horizontal="center" vertical="top" wrapText="1"/>
      <protection/>
    </xf>
    <xf numFmtId="164" fontId="2" fillId="3" borderId="18" xfId="31" applyFont="1" applyFill="1" applyBorder="1" applyAlignment="1">
      <alignment horizontal="center" vertical="top" shrinkToFit="1"/>
      <protection/>
    </xf>
    <xf numFmtId="164" fontId="2" fillId="3" borderId="18" xfId="31" applyFont="1" applyFill="1" applyBorder="1" applyAlignment="1">
      <alignment horizontal="center" vertical="center" wrapText="1"/>
      <protection/>
    </xf>
    <xf numFmtId="164" fontId="2" fillId="3" borderId="18" xfId="31" applyFont="1" applyFill="1" applyBorder="1" applyAlignment="1">
      <alignment horizontal="left" vertical="top" shrinkToFit="1"/>
      <protection/>
    </xf>
    <xf numFmtId="164" fontId="2" fillId="3" borderId="18" xfId="31" applyFont="1" applyFill="1" applyBorder="1" applyAlignment="1">
      <alignment horizontal="center" vertical="top" wrapText="1"/>
      <protection/>
    </xf>
    <xf numFmtId="164" fontId="2" fillId="3" borderId="18" xfId="0" applyFont="1" applyFill="1" applyBorder="1" applyAlignment="1">
      <alignment horizontal="justify" vertical="center"/>
    </xf>
    <xf numFmtId="164" fontId="2" fillId="3" borderId="18" xfId="31" applyFont="1" applyFill="1" applyBorder="1" applyAlignment="1">
      <alignment horizontal="justify" vertical="top" wrapText="1"/>
      <protection/>
    </xf>
    <xf numFmtId="180" fontId="2" fillId="3" borderId="18" xfId="0" applyNumberFormat="1" applyFont="1" applyFill="1" applyBorder="1" applyAlignment="1">
      <alignment horizontal="right" vertical="center"/>
    </xf>
    <xf numFmtId="179" fontId="2" fillId="3" borderId="18" xfId="31" applyNumberFormat="1" applyFont="1" applyFill="1" applyBorder="1" applyAlignment="1">
      <alignment horizontal="center" vertical="center"/>
      <protection/>
    </xf>
    <xf numFmtId="179" fontId="2" fillId="3" borderId="18" xfId="0" applyNumberFormat="1" applyFont="1" applyFill="1" applyBorder="1" applyAlignment="1">
      <alignment horizontal="center" vertical="center"/>
    </xf>
    <xf numFmtId="164" fontId="2" fillId="3" borderId="18" xfId="0" applyFont="1" applyFill="1" applyBorder="1" applyAlignment="1">
      <alignment horizontal="justify" vertical="center" wrapText="1"/>
    </xf>
    <xf numFmtId="164" fontId="2" fillId="0" borderId="18" xfId="0" applyFont="1" applyBorder="1" applyAlignment="1">
      <alignment horizontal="left" wrapText="1"/>
    </xf>
    <xf numFmtId="164" fontId="3" fillId="3" borderId="18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vertical="top" wrapText="1"/>
    </xf>
    <xf numFmtId="164" fontId="3" fillId="3" borderId="1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15" fillId="3" borderId="5" xfId="0" applyFont="1" applyFill="1" applyBorder="1" applyAlignment="1" applyProtection="1">
      <alignment vertical="top" wrapText="1"/>
      <protection locked="0"/>
    </xf>
    <xf numFmtId="180" fontId="2" fillId="3" borderId="1" xfId="19" applyNumberFormat="1" applyFont="1" applyFill="1" applyBorder="1" applyAlignment="1" applyProtection="1">
      <alignment horizontal="center" vertical="center"/>
      <protection/>
    </xf>
    <xf numFmtId="164" fontId="4" fillId="0" borderId="18" xfId="0" applyFont="1" applyBorder="1" applyAlignment="1">
      <alignment wrapText="1"/>
    </xf>
    <xf numFmtId="164" fontId="11" fillId="0" borderId="0" xfId="0" applyFont="1" applyAlignment="1">
      <alignment/>
    </xf>
    <xf numFmtId="164" fontId="3" fillId="3" borderId="18" xfId="0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 applyProtection="1">
      <alignment horizontal="center" vertical="center"/>
      <protection locked="0"/>
    </xf>
    <xf numFmtId="164" fontId="17" fillId="0" borderId="18" xfId="0" applyFont="1" applyBorder="1" applyAlignment="1">
      <alignment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vertical="top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vertical="center" wrapText="1"/>
    </xf>
    <xf numFmtId="179" fontId="2" fillId="3" borderId="13" xfId="0" applyNumberFormat="1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/>
    </xf>
    <xf numFmtId="164" fontId="18" fillId="3" borderId="23" xfId="0" applyFont="1" applyFill="1" applyBorder="1" applyAlignment="1">
      <alignment horizontal="center" vertical="center"/>
    </xf>
    <xf numFmtId="181" fontId="18" fillId="3" borderId="3" xfId="0" applyNumberFormat="1" applyFont="1" applyFill="1" applyBorder="1" applyAlignment="1">
      <alignment horizontal="center" vertical="center"/>
    </xf>
    <xf numFmtId="181" fontId="18" fillId="3" borderId="24" xfId="0" applyNumberFormat="1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 wrapText="1"/>
    </xf>
    <xf numFmtId="182" fontId="18" fillId="3" borderId="1" xfId="0" applyNumberFormat="1" applyFont="1" applyFill="1" applyBorder="1" applyAlignment="1">
      <alignment horizontal="center" vertical="center" wrapText="1"/>
    </xf>
    <xf numFmtId="179" fontId="18" fillId="3" borderId="1" xfId="0" applyNumberFormat="1" applyFont="1" applyFill="1" applyBorder="1" applyAlignment="1">
      <alignment horizontal="center" vertical="center" wrapText="1"/>
    </xf>
    <xf numFmtId="179" fontId="18" fillId="3" borderId="11" xfId="0" applyNumberFormat="1" applyFont="1" applyFill="1" applyBorder="1" applyAlignment="1">
      <alignment horizontal="center" vertical="center"/>
    </xf>
    <xf numFmtId="179" fontId="18" fillId="3" borderId="3" xfId="0" applyNumberFormat="1" applyFont="1" applyFill="1" applyBorder="1" applyAlignment="1">
      <alignment horizontal="center" vertical="center"/>
    </xf>
    <xf numFmtId="179" fontId="18" fillId="3" borderId="11" xfId="0" applyNumberFormat="1" applyFont="1" applyFill="1" applyBorder="1" applyAlignment="1">
      <alignment horizontal="center" vertical="center" wrapText="1"/>
    </xf>
    <xf numFmtId="179" fontId="18" fillId="3" borderId="1" xfId="0" applyNumberFormat="1" applyFont="1" applyFill="1" applyBorder="1" applyAlignment="1">
      <alignment horizontal="center" vertical="center"/>
    </xf>
    <xf numFmtId="182" fontId="18" fillId="3" borderId="1" xfId="0" applyNumberFormat="1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/>
    </xf>
    <xf numFmtId="181" fontId="18" fillId="3" borderId="1" xfId="0" applyNumberFormat="1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164" fontId="2" fillId="0" borderId="18" xfId="0" applyFont="1" applyBorder="1" applyAlignment="1">
      <alignment/>
    </xf>
    <xf numFmtId="164" fontId="2" fillId="0" borderId="0" xfId="0" applyFont="1" applyBorder="1" applyAlignment="1">
      <alignment/>
    </xf>
    <xf numFmtId="180" fontId="2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3" fillId="3" borderId="1" xfId="0" applyFont="1" applyFill="1" applyBorder="1" applyAlignment="1">
      <alignment horizontal="center" vertical="top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Cartel1" xfId="20"/>
    <cellStyle name="Migliaia (0)_elenco sportelli BANCHE_SICILIANE al 30_06_2009" xfId="21"/>
    <cellStyle name="Migliaia (0)_Interm_cred_loccli_2009_ifm3_CONS" xfId="22"/>
    <cellStyle name="Migliaia (0)_Sportelli per provincia 1 2009" xfId="23"/>
    <cellStyle name="Migliaia_Cartel1" xfId="24"/>
    <cellStyle name="Migliaia_elenco sportelli BANCHE_SICILIANE al 30_06_2009" xfId="25"/>
    <cellStyle name="Migliaia_Interm_cred_loccli_2009_ifm3_CONS" xfId="26"/>
    <cellStyle name="Migliaia_Sportelli per provincia 1 2009" xfId="27"/>
    <cellStyle name="Normale_Cartel1" xfId="28"/>
    <cellStyle name="Normale_elenco sportelli BANCHE_SICILIANE al 30_06_2009" xfId="29"/>
    <cellStyle name="Normale_Sportelli per provincia 1 2009" xfId="30"/>
    <cellStyle name="Normale_Tavole operatività banche al 31_12_09" xfId="31"/>
    <cellStyle name="Normale_Tavole operatività banche regionali al 30 giugno 2011.xls Grafico 1" xfId="32"/>
    <cellStyle name="Percentuale_Interm_cred_loccli_2009_ifm3_CONS" xfId="33"/>
    <cellStyle name="Percentuale_Tavole operatività banche regionali al 30 giugno 2011.xls Grafico 1" xfId="34"/>
    <cellStyle name="Valuta (0)_Cartel1" xfId="35"/>
    <cellStyle name="Valuta (0)_elenco sportelli BANCHE_SICILIANE al 30_06_2009" xfId="36"/>
    <cellStyle name="Valuta (0)_Interm_cred_loccli_2009_ifm3_CONS" xfId="37"/>
    <cellStyle name="Valuta (0)_Sportelli per provincia 1 2009" xfId="38"/>
    <cellStyle name="Valuta_Cartel1" xfId="39"/>
    <cellStyle name="Valuta_elenco sportelli BANCHE_SICILIANE al 30_06_2009" xfId="40"/>
    <cellStyle name="Valuta_Interm_cred_loccli_2009_ifm3_CONS" xfId="41"/>
    <cellStyle name="Valuta_Sportelli per provincia 1 2009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7" sqref="A7"/>
    </sheetView>
  </sheetViews>
  <sheetFormatPr defaultColWidth="9.140625" defaultRowHeight="12.75"/>
  <cols>
    <col min="1" max="1" width="25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5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4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6" t="s">
        <v>11</v>
      </c>
    </row>
    <row r="4" spans="1:11" ht="28.5" customHeight="1">
      <c r="A4" s="7" t="s">
        <v>12</v>
      </c>
      <c r="B4" s="8">
        <v>101</v>
      </c>
      <c r="C4" s="8">
        <v>53</v>
      </c>
      <c r="D4" s="8">
        <v>230</v>
      </c>
      <c r="E4" s="8">
        <v>43</v>
      </c>
      <c r="F4" s="8">
        <v>163</v>
      </c>
      <c r="G4" s="8">
        <v>303</v>
      </c>
      <c r="H4" s="8">
        <v>60</v>
      </c>
      <c r="I4" s="8">
        <v>85</v>
      </c>
      <c r="J4" s="8">
        <v>112</v>
      </c>
      <c r="K4" s="9">
        <v>1150</v>
      </c>
    </row>
    <row r="5" spans="1:11" ht="29.25" customHeight="1">
      <c r="A5" s="7" t="s">
        <v>13</v>
      </c>
      <c r="B5" s="8">
        <v>52</v>
      </c>
      <c r="C5" s="8">
        <v>41</v>
      </c>
      <c r="D5" s="8">
        <v>112</v>
      </c>
      <c r="E5" s="8">
        <v>19</v>
      </c>
      <c r="F5" s="8">
        <v>53</v>
      </c>
      <c r="G5" s="8">
        <v>102</v>
      </c>
      <c r="H5" s="8">
        <v>53</v>
      </c>
      <c r="I5" s="8">
        <v>36</v>
      </c>
      <c r="J5" s="8">
        <v>47</v>
      </c>
      <c r="K5" s="9">
        <v>515</v>
      </c>
    </row>
    <row r="6" spans="1:11" ht="34.5" customHeight="1">
      <c r="A6" s="10" t="s">
        <v>14</v>
      </c>
      <c r="B6" s="11">
        <v>153</v>
      </c>
      <c r="C6" s="11">
        <v>94</v>
      </c>
      <c r="D6" s="11">
        <v>342</v>
      </c>
      <c r="E6" s="11">
        <v>62</v>
      </c>
      <c r="F6" s="11">
        <v>216</v>
      </c>
      <c r="G6" s="11">
        <v>405</v>
      </c>
      <c r="H6" s="11">
        <v>113</v>
      </c>
      <c r="I6" s="11">
        <v>121</v>
      </c>
      <c r="J6" s="11">
        <v>159</v>
      </c>
      <c r="K6" s="12">
        <v>1665</v>
      </c>
    </row>
    <row r="7" spans="1:11" ht="12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 selectLockedCells="1" selectUnlockedCells="1"/>
  <mergeCells count="2">
    <mergeCell ref="A2:K2"/>
    <mergeCell ref="A7:K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I24" sqref="I24"/>
    </sheetView>
  </sheetViews>
  <sheetFormatPr defaultColWidth="9.140625" defaultRowHeight="12.75"/>
  <cols>
    <col min="1" max="1" width="23.7109375" style="0" customWidth="1"/>
    <col min="5" max="5" width="9.7109375" style="0" customWidth="1"/>
    <col min="11" max="11" width="13.421875" style="0" customWidth="1"/>
  </cols>
  <sheetData>
    <row r="2" spans="1:11" ht="63.75" customHeight="1">
      <c r="A2" s="106" t="s">
        <v>185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ht="18" customHeight="1">
      <c r="A3" s="106" t="s">
        <v>186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76" t="s">
        <v>187</v>
      </c>
    </row>
    <row r="4" spans="1:11" ht="18" customHeight="1">
      <c r="A4" s="107"/>
      <c r="B4" s="108" t="s">
        <v>6</v>
      </c>
      <c r="C4" s="108" t="s">
        <v>9</v>
      </c>
      <c r="D4" s="108" t="s">
        <v>5</v>
      </c>
      <c r="E4" s="108" t="s">
        <v>1</v>
      </c>
      <c r="F4" s="108" t="s">
        <v>2</v>
      </c>
      <c r="G4" s="108" t="s">
        <v>4</v>
      </c>
      <c r="H4" s="108" t="s">
        <v>3</v>
      </c>
      <c r="I4" s="108" t="s">
        <v>7</v>
      </c>
      <c r="J4" s="108" t="s">
        <v>8</v>
      </c>
      <c r="K4" s="108" t="s">
        <v>176</v>
      </c>
    </row>
    <row r="5" spans="1:11" ht="27" customHeight="1">
      <c r="A5" s="109" t="s">
        <v>178</v>
      </c>
      <c r="B5" s="110">
        <v>486311.1694662461</v>
      </c>
      <c r="C5" s="110">
        <v>424049.033213255</v>
      </c>
      <c r="D5" s="110">
        <v>87816.02637887029</v>
      </c>
      <c r="E5" s="110">
        <v>448615.76387532585</v>
      </c>
      <c r="F5" s="110">
        <v>841396.715</v>
      </c>
      <c r="G5" s="110">
        <v>186103.78599999996</v>
      </c>
      <c r="H5" s="110">
        <v>233178.39862054962</v>
      </c>
      <c r="I5" s="110">
        <v>46210.97252904068</v>
      </c>
      <c r="J5" s="110">
        <v>132528.66</v>
      </c>
      <c r="K5" s="110">
        <v>2886210.525083287</v>
      </c>
    </row>
    <row r="6" spans="1:11" ht="23.25" customHeight="1">
      <c r="A6" s="109" t="s">
        <v>179</v>
      </c>
      <c r="B6" s="110">
        <v>968412.7251516095</v>
      </c>
      <c r="C6" s="110">
        <v>293904.64962801826</v>
      </c>
      <c r="D6" s="110">
        <v>372063.2024171584</v>
      </c>
      <c r="E6" s="110">
        <v>363097.94929329667</v>
      </c>
      <c r="F6" s="110">
        <v>157021.72965359243</v>
      </c>
      <c r="G6" s="110">
        <v>44728.62488932195</v>
      </c>
      <c r="H6" s="110">
        <v>1399836.807295949</v>
      </c>
      <c r="I6" s="110">
        <v>1099113.4560893464</v>
      </c>
      <c r="J6" s="110">
        <v>482875.68102268525</v>
      </c>
      <c r="K6" s="110">
        <v>5181054.825440978</v>
      </c>
    </row>
    <row r="7" spans="1:11" ht="12.75">
      <c r="A7" s="109" t="s">
        <v>180</v>
      </c>
      <c r="B7" s="110">
        <v>1454723.8946178555</v>
      </c>
      <c r="C7" s="110">
        <v>717953.6828412733</v>
      </c>
      <c r="D7" s="110">
        <v>459879.2287960287</v>
      </c>
      <c r="E7" s="110">
        <v>811713.7131686225</v>
      </c>
      <c r="F7" s="110">
        <v>998418.4446535924</v>
      </c>
      <c r="G7" s="110">
        <v>230832.4108893219</v>
      </c>
      <c r="H7" s="110">
        <v>1633015.2059164986</v>
      </c>
      <c r="I7" s="110">
        <v>1145324.428618387</v>
      </c>
      <c r="J7" s="110">
        <v>615404.3410226853</v>
      </c>
      <c r="K7" s="110">
        <v>8067265.350524265</v>
      </c>
    </row>
    <row r="8" spans="1:11" ht="12.75" customHeight="1">
      <c r="A8" s="106" t="s">
        <v>188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8" customHeight="1">
      <c r="A9" s="107"/>
      <c r="B9" s="108" t="s">
        <v>6</v>
      </c>
      <c r="C9" s="108" t="s">
        <v>9</v>
      </c>
      <c r="D9" s="108" t="s">
        <v>5</v>
      </c>
      <c r="E9" s="108" t="s">
        <v>1</v>
      </c>
      <c r="F9" s="108" t="s">
        <v>2</v>
      </c>
      <c r="G9" s="108" t="s">
        <v>4</v>
      </c>
      <c r="H9" s="108" t="s">
        <v>3</v>
      </c>
      <c r="I9" s="108" t="s">
        <v>7</v>
      </c>
      <c r="J9" s="108" t="s">
        <v>8</v>
      </c>
      <c r="K9" s="108" t="s">
        <v>176</v>
      </c>
    </row>
    <row r="10" spans="1:11" ht="24.75" customHeight="1">
      <c r="A10" s="109" t="s">
        <v>178</v>
      </c>
      <c r="B10" s="110">
        <v>72682.12881415416</v>
      </c>
      <c r="C10" s="110">
        <v>65957.21149873105</v>
      </c>
      <c r="D10" s="110">
        <v>21183.025</v>
      </c>
      <c r="E10" s="110">
        <v>68338.69759850626</v>
      </c>
      <c r="F10" s="110">
        <v>52668.89399999999</v>
      </c>
      <c r="G10" s="110">
        <v>27553.812</v>
      </c>
      <c r="H10" s="110">
        <v>73957.45390319773</v>
      </c>
      <c r="I10" s="110">
        <v>10008.796999999999</v>
      </c>
      <c r="J10" s="110">
        <v>40335.20399999999</v>
      </c>
      <c r="K10" s="110">
        <v>432685.2238145893</v>
      </c>
    </row>
    <row r="11" spans="1:11" ht="33" customHeight="1">
      <c r="A11" s="109" t="s">
        <v>179</v>
      </c>
      <c r="B11" s="110">
        <v>281315.9750189309</v>
      </c>
      <c r="C11" s="110">
        <v>99702.4273318106</v>
      </c>
      <c r="D11" s="110">
        <v>180595.41579905665</v>
      </c>
      <c r="E11" s="110">
        <v>90814.60675549271</v>
      </c>
      <c r="F11" s="110">
        <v>61757.88913661083</v>
      </c>
      <c r="G11" s="110">
        <v>16112.74815568124</v>
      </c>
      <c r="H11" s="110">
        <v>572230.7567813911</v>
      </c>
      <c r="I11" s="110">
        <v>334701.9946773371</v>
      </c>
      <c r="J11" s="110">
        <v>117976.54151562614</v>
      </c>
      <c r="K11" s="110">
        <v>1755208.3551719373</v>
      </c>
    </row>
    <row r="12" spans="1:11" ht="12.75">
      <c r="A12" s="109" t="s">
        <v>180</v>
      </c>
      <c r="B12" s="110">
        <v>353998.10383308504</v>
      </c>
      <c r="C12" s="110">
        <v>165659.63883054163</v>
      </c>
      <c r="D12" s="110">
        <v>201778.44079905664</v>
      </c>
      <c r="E12" s="110">
        <v>159153.30435399897</v>
      </c>
      <c r="F12" s="110">
        <v>114426.78313661081</v>
      </c>
      <c r="G12" s="110">
        <v>43666.56015568124</v>
      </c>
      <c r="H12" s="110">
        <v>646188.2106845889</v>
      </c>
      <c r="I12" s="110">
        <v>344710.79167733714</v>
      </c>
      <c r="J12" s="110">
        <v>158311.74551562613</v>
      </c>
      <c r="K12" s="110">
        <v>2187893.5789865265</v>
      </c>
    </row>
    <row r="13" spans="1:11" ht="12.75">
      <c r="A13" s="105" t="s">
        <v>184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</sheetData>
  <sheetProtection selectLockedCells="1" selectUnlockedCells="1"/>
  <mergeCells count="4">
    <mergeCell ref="A2:K2"/>
    <mergeCell ref="A3:K3"/>
    <mergeCell ref="A8:K8"/>
    <mergeCell ref="A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13.7109375" style="0" customWidth="1"/>
    <col min="4" max="4" width="14.421875" style="0" customWidth="1"/>
    <col min="5" max="5" width="12.7109375" style="0" customWidth="1"/>
  </cols>
  <sheetData>
    <row r="2" spans="1:5" ht="33.75" customHeight="1">
      <c r="A2" s="111" t="s">
        <v>189</v>
      </c>
      <c r="B2" s="111"/>
      <c r="C2" s="111"/>
      <c r="D2" s="111"/>
      <c r="E2" s="111"/>
    </row>
    <row r="3" spans="1:6" ht="20.25" customHeight="1">
      <c r="A3" s="112"/>
      <c r="B3" s="113" t="s">
        <v>190</v>
      </c>
      <c r="C3" s="114" t="s">
        <v>191</v>
      </c>
      <c r="D3" s="114"/>
      <c r="E3" s="114"/>
      <c r="F3" s="76" t="s">
        <v>192</v>
      </c>
    </row>
    <row r="4" spans="1:5" ht="12.75" customHeight="1">
      <c r="A4" s="112"/>
      <c r="B4" s="113"/>
      <c r="C4" s="113" t="s">
        <v>157</v>
      </c>
      <c r="D4" s="113" t="s">
        <v>193</v>
      </c>
      <c r="E4" s="113" t="s">
        <v>194</v>
      </c>
    </row>
    <row r="5" spans="1:5" ht="36" customHeight="1">
      <c r="A5" s="112"/>
      <c r="B5" s="113"/>
      <c r="C5" s="113"/>
      <c r="D5" s="113"/>
      <c r="E5" s="113"/>
    </row>
    <row r="6" spans="1:5" ht="12.75">
      <c r="A6" s="115" t="s">
        <v>160</v>
      </c>
      <c r="B6" s="116">
        <v>10806042.843705315</v>
      </c>
      <c r="C6" s="116">
        <v>4317258.011965238</v>
      </c>
      <c r="D6" s="116">
        <v>6356601.838745356</v>
      </c>
      <c r="E6" s="116">
        <v>132182.99299472198</v>
      </c>
    </row>
    <row r="7" spans="1:5" ht="18.75" customHeight="1">
      <c r="A7" s="115"/>
      <c r="B7" s="116" t="s">
        <v>161</v>
      </c>
      <c r="C7" s="117">
        <v>0.3995225703255569</v>
      </c>
      <c r="D7" s="117">
        <v>0.588245107916463</v>
      </c>
      <c r="E7" s="117">
        <v>0.020794600062729714</v>
      </c>
    </row>
    <row r="8" spans="1:5" ht="12.75">
      <c r="A8" s="115" t="s">
        <v>195</v>
      </c>
      <c r="B8" s="116">
        <v>45939731.15629469</v>
      </c>
      <c r="C8" s="116">
        <v>21178514.988034762</v>
      </c>
      <c r="D8" s="116">
        <v>17984812.161254644</v>
      </c>
      <c r="E8" s="116">
        <v>6776404.007005282</v>
      </c>
    </row>
    <row r="9" spans="1:5" ht="12.75">
      <c r="A9" s="115"/>
      <c r="B9" s="116" t="s">
        <v>161</v>
      </c>
      <c r="C9" s="117">
        <v>0.4610065068944765</v>
      </c>
      <c r="D9" s="117">
        <v>0.391487100785751</v>
      </c>
      <c r="E9" s="117">
        <v>0.14750639231977253</v>
      </c>
    </row>
    <row r="10" spans="1:5" ht="12.75">
      <c r="A10" s="115" t="s">
        <v>196</v>
      </c>
      <c r="B10" s="116">
        <v>56745774</v>
      </c>
      <c r="C10" s="116">
        <v>25495773</v>
      </c>
      <c r="D10" s="116">
        <v>24341414</v>
      </c>
      <c r="E10" s="116">
        <v>6908587</v>
      </c>
    </row>
    <row r="11" spans="1:5" ht="12.75">
      <c r="A11" s="115"/>
      <c r="B11" s="116" t="s">
        <v>161</v>
      </c>
      <c r="C11" s="117">
        <v>0.4492981803367419</v>
      </c>
      <c r="D11" s="117">
        <v>0.4289555377286774</v>
      </c>
      <c r="E11" s="117">
        <v>0.12174628193458072</v>
      </c>
    </row>
    <row r="12" spans="1:5" ht="20.25" customHeight="1">
      <c r="A12" s="115" t="s">
        <v>164</v>
      </c>
      <c r="B12" s="118">
        <v>0.1904290325426756</v>
      </c>
      <c r="C12" s="117">
        <v>0.16933230508309113</v>
      </c>
      <c r="D12" s="117">
        <v>0.2611434914481696</v>
      </c>
      <c r="E12" s="117">
        <v>0.019133144446863298</v>
      </c>
    </row>
    <row r="13" spans="1:5" ht="21" customHeight="1">
      <c r="A13" s="115" t="s">
        <v>197</v>
      </c>
      <c r="B13" s="118">
        <v>0.8095709674573245</v>
      </c>
      <c r="C13" s="117">
        <v>0.8306676949169088</v>
      </c>
      <c r="D13" s="117">
        <v>0.7388565085518304</v>
      </c>
      <c r="E13" s="117">
        <v>0.9808668555531372</v>
      </c>
    </row>
    <row r="14" spans="1:5" ht="30.75" customHeight="1">
      <c r="A14" s="119" t="s">
        <v>198</v>
      </c>
      <c r="B14" s="119"/>
      <c r="C14" s="119"/>
      <c r="D14" s="119"/>
      <c r="E14" s="119"/>
    </row>
  </sheetData>
  <sheetProtection selectLockedCells="1" selectUnlockedCells="1"/>
  <mergeCells count="11">
    <mergeCell ref="A2:E2"/>
    <mergeCell ref="A3:A5"/>
    <mergeCell ref="B3:B5"/>
    <mergeCell ref="C3:E3"/>
    <mergeCell ref="C4:C5"/>
    <mergeCell ref="D4:D5"/>
    <mergeCell ref="E4:E5"/>
    <mergeCell ref="A6:A7"/>
    <mergeCell ref="A8:A9"/>
    <mergeCell ref="A10:A11"/>
    <mergeCell ref="A14:E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2.421875" style="0" customWidth="1"/>
    <col min="4" max="4" width="12.57421875" style="0" customWidth="1"/>
    <col min="5" max="6" width="13.140625" style="0" customWidth="1"/>
    <col min="7" max="7" width="15.421875" style="0" customWidth="1"/>
    <col min="8" max="8" width="16.421875" style="0" customWidth="1"/>
  </cols>
  <sheetData>
    <row r="2" spans="1:8" ht="30" customHeight="1">
      <c r="A2" s="120" t="s">
        <v>199</v>
      </c>
      <c r="B2" s="120"/>
      <c r="C2" s="120"/>
      <c r="D2" s="120"/>
      <c r="E2" s="120"/>
      <c r="F2" s="120"/>
      <c r="G2" s="120"/>
      <c r="H2" s="120"/>
    </row>
    <row r="3" spans="1:9" ht="12.75">
      <c r="A3" s="121"/>
      <c r="B3" s="122">
        <v>40543</v>
      </c>
      <c r="C3" s="122">
        <v>40724</v>
      </c>
      <c r="D3" s="122">
        <v>40908</v>
      </c>
      <c r="E3" s="122">
        <v>41090</v>
      </c>
      <c r="F3" s="122">
        <v>41274</v>
      </c>
      <c r="G3" s="122">
        <v>41455</v>
      </c>
      <c r="H3" s="122">
        <v>41639</v>
      </c>
      <c r="I3" s="123" t="s">
        <v>200</v>
      </c>
    </row>
    <row r="4" spans="1:8" ht="32.25" customHeight="1">
      <c r="A4" s="124" t="s">
        <v>201</v>
      </c>
      <c r="B4" s="125">
        <v>11495863</v>
      </c>
      <c r="C4" s="125">
        <v>11447051</v>
      </c>
      <c r="D4" s="125">
        <v>11638732</v>
      </c>
      <c r="E4" s="125">
        <v>11578057</v>
      </c>
      <c r="F4" s="125">
        <v>11458485</v>
      </c>
      <c r="G4" s="125">
        <v>11133780.379666427</v>
      </c>
      <c r="H4" s="125">
        <v>10806042.843705315</v>
      </c>
    </row>
    <row r="5" spans="1:8" ht="51" customHeight="1">
      <c r="A5" s="124" t="s">
        <v>171</v>
      </c>
      <c r="B5" s="125">
        <v>48644757</v>
      </c>
      <c r="C5" s="125">
        <v>50363452</v>
      </c>
      <c r="D5" s="125">
        <v>50264964</v>
      </c>
      <c r="E5" s="125">
        <v>49675409</v>
      </c>
      <c r="F5" s="125">
        <v>48077876</v>
      </c>
      <c r="G5" s="125">
        <v>47517333.620333575</v>
      </c>
      <c r="H5" s="125">
        <v>45939731.15629469</v>
      </c>
    </row>
    <row r="6" spans="1:8" ht="38.25" customHeight="1">
      <c r="A6" s="124" t="s">
        <v>172</v>
      </c>
      <c r="B6" s="125">
        <v>60140620</v>
      </c>
      <c r="C6" s="126">
        <v>61810503</v>
      </c>
      <c r="D6" s="125">
        <v>61903696</v>
      </c>
      <c r="E6" s="125">
        <v>61253466</v>
      </c>
      <c r="F6" s="125">
        <v>59536361</v>
      </c>
      <c r="G6" s="125">
        <v>58651114</v>
      </c>
      <c r="H6" s="125">
        <v>56745774</v>
      </c>
    </row>
    <row r="7" spans="1:8" ht="33" customHeight="1">
      <c r="A7" s="124" t="s">
        <v>202</v>
      </c>
      <c r="B7" s="127">
        <v>1821164370</v>
      </c>
      <c r="C7" s="127">
        <v>1847680952</v>
      </c>
      <c r="D7" s="128">
        <v>1833207264</v>
      </c>
      <c r="E7" s="128">
        <v>1822737644</v>
      </c>
      <c r="F7" s="128">
        <v>1793717573</v>
      </c>
      <c r="G7" s="125">
        <v>1737626304</v>
      </c>
      <c r="H7" s="125">
        <v>1690311276</v>
      </c>
    </row>
    <row r="8" spans="1:8" ht="79.5" customHeight="1">
      <c r="A8" s="97" t="s">
        <v>203</v>
      </c>
      <c r="B8" s="97"/>
      <c r="C8" s="97"/>
      <c r="D8" s="97"/>
      <c r="E8" s="97"/>
      <c r="F8" s="97"/>
      <c r="G8" s="97"/>
      <c r="H8" s="97"/>
    </row>
  </sheetData>
  <sheetProtection selectLockedCells="1" selectUnlockedCells="1"/>
  <mergeCells count="2">
    <mergeCell ref="A2:H2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3" sqref="A13"/>
    </sheetView>
  </sheetViews>
  <sheetFormatPr defaultColWidth="9.140625" defaultRowHeight="12.75"/>
  <cols>
    <col min="1" max="1" width="28.57421875" style="0" customWidth="1"/>
    <col min="2" max="2" width="14.28125" style="0" customWidth="1"/>
    <col min="3" max="3" width="15.00390625" style="0" customWidth="1"/>
    <col min="4" max="4" width="14.8515625" style="0" customWidth="1"/>
    <col min="5" max="5" width="13.7109375" style="0" customWidth="1"/>
    <col min="6" max="6" width="10.8515625" style="0" customWidth="1"/>
    <col min="7" max="7" width="13.421875" style="0" customWidth="1"/>
    <col min="8" max="8" width="17.57421875" style="0" customWidth="1"/>
  </cols>
  <sheetData>
    <row r="2" spans="1:8" ht="51" customHeight="1">
      <c r="A2" s="129" t="s">
        <v>204</v>
      </c>
      <c r="B2" s="129"/>
      <c r="C2" s="129"/>
      <c r="D2" s="129"/>
      <c r="E2" s="129"/>
      <c r="F2" s="129"/>
      <c r="G2" s="129"/>
      <c r="H2" s="129"/>
    </row>
    <row r="3" spans="1:9" ht="15" customHeight="1">
      <c r="A3" s="130"/>
      <c r="B3" s="131" t="s">
        <v>205</v>
      </c>
      <c r="C3" s="132" t="s">
        <v>206</v>
      </c>
      <c r="D3" s="132"/>
      <c r="E3" s="132"/>
      <c r="F3" s="130"/>
      <c r="G3" s="133" t="s">
        <v>207</v>
      </c>
      <c r="H3" s="133"/>
      <c r="I3" s="76" t="s">
        <v>208</v>
      </c>
    </row>
    <row r="4" spans="1:8" ht="45.75" customHeight="1">
      <c r="A4" s="130"/>
      <c r="B4" s="131"/>
      <c r="C4" s="131" t="s">
        <v>209</v>
      </c>
      <c r="D4" s="131" t="s">
        <v>210</v>
      </c>
      <c r="E4" s="131" t="s">
        <v>211</v>
      </c>
      <c r="F4" s="131" t="s">
        <v>212</v>
      </c>
      <c r="G4" s="131" t="s">
        <v>213</v>
      </c>
      <c r="H4" s="131" t="s">
        <v>214</v>
      </c>
    </row>
    <row r="5" spans="1:8" ht="16.5" customHeight="1">
      <c r="A5" s="134" t="s">
        <v>215</v>
      </c>
      <c r="B5" s="135" t="s">
        <v>161</v>
      </c>
      <c r="C5" s="136">
        <v>0.13999256318274253</v>
      </c>
      <c r="D5" s="136">
        <v>0.17935261338077196</v>
      </c>
      <c r="E5" s="136">
        <v>0.5956409823151997</v>
      </c>
      <c r="F5" s="136">
        <v>0.08501384112128574</v>
      </c>
      <c r="G5" s="136">
        <v>0.3939175063800652</v>
      </c>
      <c r="H5" s="136">
        <v>0.6060824936199347</v>
      </c>
    </row>
    <row r="6" spans="1:8" ht="32.25" customHeight="1">
      <c r="A6" s="134"/>
      <c r="B6" s="137">
        <v>6356601.838745356</v>
      </c>
      <c r="C6" s="137">
        <v>889876.9845380965</v>
      </c>
      <c r="D6" s="137">
        <v>1140073.152</v>
      </c>
      <c r="E6" s="137">
        <v>3786252.5634168885</v>
      </c>
      <c r="F6" s="137">
        <v>540399.1387903704</v>
      </c>
      <c r="G6" s="137">
        <v>2503976.7453695075</v>
      </c>
      <c r="H6" s="137">
        <v>3852625.093375847</v>
      </c>
    </row>
    <row r="7" spans="1:8" ht="24" customHeight="1">
      <c r="A7" s="134" t="s">
        <v>195</v>
      </c>
      <c r="B7" s="135" t="s">
        <v>161</v>
      </c>
      <c r="C7" s="136">
        <v>0.2362172024578729</v>
      </c>
      <c r="D7" s="136">
        <v>0.13873744277270972</v>
      </c>
      <c r="E7" s="136">
        <v>0.5602771019366689</v>
      </c>
      <c r="F7" s="136">
        <v>0.06476825283274841</v>
      </c>
      <c r="G7" s="136">
        <v>0.22810870738303543</v>
      </c>
      <c r="H7" s="136">
        <v>0.7718912926169647</v>
      </c>
    </row>
    <row r="8" spans="1:8" ht="30.75" customHeight="1">
      <c r="A8" s="134"/>
      <c r="B8" s="137">
        <v>17984812.161254644</v>
      </c>
      <c r="C8" s="137">
        <v>4248322.015461903</v>
      </c>
      <c r="D8" s="137">
        <v>2495166.848</v>
      </c>
      <c r="E8" s="137">
        <v>10076478.436583111</v>
      </c>
      <c r="F8" s="137">
        <v>1164844.861209629</v>
      </c>
      <c r="G8" s="137">
        <v>4102492.2546304925</v>
      </c>
      <c r="H8" s="137">
        <v>13882319.906624153</v>
      </c>
    </row>
    <row r="9" spans="1:8" ht="12.75">
      <c r="A9" s="134" t="s">
        <v>216</v>
      </c>
      <c r="B9" s="135" t="s">
        <v>161</v>
      </c>
      <c r="C9" s="136">
        <v>0.2110887641942247</v>
      </c>
      <c r="D9" s="136">
        <v>0.14934383023106218</v>
      </c>
      <c r="E9" s="136">
        <v>0.5695121491298739</v>
      </c>
      <c r="F9" s="136">
        <v>0.07005525644483923</v>
      </c>
      <c r="G9" s="136">
        <v>0.2714085960659475</v>
      </c>
      <c r="H9" s="136">
        <v>0.7285914039340525</v>
      </c>
    </row>
    <row r="10" spans="1:8" ht="36" customHeight="1">
      <c r="A10" s="134"/>
      <c r="B10" s="138">
        <v>24341414</v>
      </c>
      <c r="C10" s="137">
        <v>5138199</v>
      </c>
      <c r="D10" s="137">
        <v>3635240</v>
      </c>
      <c r="E10" s="137">
        <v>13862731</v>
      </c>
      <c r="F10" s="137">
        <v>1705244</v>
      </c>
      <c r="G10" s="137">
        <v>6606469</v>
      </c>
      <c r="H10" s="137">
        <v>17734945</v>
      </c>
    </row>
    <row r="11" spans="1:8" ht="38.25" customHeight="1">
      <c r="A11" s="139" t="s">
        <v>217</v>
      </c>
      <c r="B11" s="136">
        <v>0.2611434914481696</v>
      </c>
      <c r="C11" s="136">
        <v>0.17318850136752129</v>
      </c>
      <c r="D11" s="136">
        <v>0.31361702446055834</v>
      </c>
      <c r="E11" s="136">
        <v>0.2731245786574729</v>
      </c>
      <c r="F11" s="136">
        <v>0.3169042898203251</v>
      </c>
      <c r="G11" s="136">
        <v>0.37901891999637133</v>
      </c>
      <c r="H11" s="136">
        <v>0.21723355180271758</v>
      </c>
    </row>
    <row r="12" spans="1:8" ht="43.5" customHeight="1">
      <c r="A12" s="139" t="s">
        <v>218</v>
      </c>
      <c r="B12" s="136">
        <v>0.7388565085518304</v>
      </c>
      <c r="C12" s="136">
        <v>0.8268114986324786</v>
      </c>
      <c r="D12" s="136">
        <v>0.6863829755394417</v>
      </c>
      <c r="E12" s="136">
        <v>0.726875421342527</v>
      </c>
      <c r="F12" s="136">
        <v>0.6830957101796746</v>
      </c>
      <c r="G12" s="136">
        <v>0.6209810800036286</v>
      </c>
      <c r="H12" s="136">
        <v>0.7827664481972825</v>
      </c>
    </row>
    <row r="13" spans="1:8" ht="36" customHeight="1">
      <c r="A13" s="140" t="s">
        <v>219</v>
      </c>
      <c r="B13" s="140"/>
      <c r="C13" s="140"/>
      <c r="D13" s="140"/>
      <c r="E13" s="140"/>
      <c r="F13" s="140"/>
      <c r="G13" s="140"/>
      <c r="H13" s="140"/>
    </row>
  </sheetData>
  <sheetProtection selectLockedCells="1" selectUnlockedCells="1"/>
  <mergeCells count="9">
    <mergeCell ref="A2:H2"/>
    <mergeCell ref="A3:A4"/>
    <mergeCell ref="B3:B4"/>
    <mergeCell ref="C3:E3"/>
    <mergeCell ref="G3:H3"/>
    <mergeCell ref="A5:A6"/>
    <mergeCell ref="A7:A8"/>
    <mergeCell ref="A9:A10"/>
    <mergeCell ref="A13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B12" sqref="B12"/>
    </sheetView>
  </sheetViews>
  <sheetFormatPr defaultColWidth="9.140625" defaultRowHeight="12.75"/>
  <cols>
    <col min="1" max="1" width="26.421875" style="0" customWidth="1"/>
    <col min="2" max="2" width="14.00390625" style="0" customWidth="1"/>
    <col min="3" max="3" width="11.28125" style="0" customWidth="1"/>
    <col min="4" max="5" width="10.8515625" style="0" customWidth="1"/>
    <col min="8" max="8" width="12.57421875" style="0" customWidth="1"/>
    <col min="9" max="9" width="11.57421875" style="0" customWidth="1"/>
    <col min="11" max="11" width="12.7109375" style="0" customWidth="1"/>
  </cols>
  <sheetData>
    <row r="2" spans="1:11" ht="68.25" customHeight="1">
      <c r="A2" s="141" t="s">
        <v>220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2" ht="27.75" customHeight="1">
      <c r="A3" s="142"/>
      <c r="B3" s="143" t="s">
        <v>6</v>
      </c>
      <c r="C3" s="143" t="s">
        <v>9</v>
      </c>
      <c r="D3" s="143" t="s">
        <v>5</v>
      </c>
      <c r="E3" s="143" t="s">
        <v>1</v>
      </c>
      <c r="F3" s="143" t="s">
        <v>2</v>
      </c>
      <c r="G3" s="143" t="s">
        <v>4</v>
      </c>
      <c r="H3" s="143" t="s">
        <v>3</v>
      </c>
      <c r="I3" s="143" t="s">
        <v>7</v>
      </c>
      <c r="J3" s="143" t="s">
        <v>8</v>
      </c>
      <c r="K3" s="144" t="s">
        <v>176</v>
      </c>
      <c r="L3" s="76" t="s">
        <v>221</v>
      </c>
    </row>
    <row r="4" spans="1:11" ht="49.5" customHeight="1">
      <c r="A4" s="142" t="s">
        <v>178</v>
      </c>
      <c r="B4" s="145">
        <v>376978.2428008846</v>
      </c>
      <c r="C4" s="145">
        <v>409831.22634404665</v>
      </c>
      <c r="D4" s="145">
        <v>90841.167</v>
      </c>
      <c r="E4" s="145">
        <v>271893.6870718585</v>
      </c>
      <c r="F4" s="145">
        <v>466822.3210000001</v>
      </c>
      <c r="G4" s="145">
        <v>173210.673</v>
      </c>
      <c r="H4" s="145">
        <v>263221.2860000001</v>
      </c>
      <c r="I4" s="145">
        <v>57963.63799999999</v>
      </c>
      <c r="J4" s="145">
        <v>149971.49399999998</v>
      </c>
      <c r="K4" s="145">
        <v>2260733.73521679</v>
      </c>
    </row>
    <row r="5" spans="1:11" ht="44.25" customHeight="1">
      <c r="A5" s="142" t="s">
        <v>222</v>
      </c>
      <c r="B5" s="116">
        <v>1468429.240460437</v>
      </c>
      <c r="C5" s="116">
        <v>510648.2180403228</v>
      </c>
      <c r="D5" s="116">
        <v>747514.0085410245</v>
      </c>
      <c r="E5" s="116">
        <v>430132.0597319256</v>
      </c>
      <c r="F5" s="116">
        <v>264993.78025480383</v>
      </c>
      <c r="G5" s="116">
        <v>123531.363</v>
      </c>
      <c r="H5" s="116">
        <v>2320841.860977168</v>
      </c>
      <c r="I5" s="116">
        <v>1912660.2581355153</v>
      </c>
      <c r="J5" s="116">
        <v>766558.3193473278</v>
      </c>
      <c r="K5" s="116">
        <v>8545309.108488524</v>
      </c>
    </row>
    <row r="6" spans="1:11" ht="41.25" customHeight="1">
      <c r="A6" s="142" t="s">
        <v>180</v>
      </c>
      <c r="B6" s="116">
        <v>1845407.4832613217</v>
      </c>
      <c r="C6" s="116">
        <v>920479.4443843695</v>
      </c>
      <c r="D6" s="116">
        <v>838355.1755410245</v>
      </c>
      <c r="E6" s="116">
        <v>702025.746803784</v>
      </c>
      <c r="F6" s="116">
        <v>731816.101254804</v>
      </c>
      <c r="G6" s="116">
        <v>296742.036</v>
      </c>
      <c r="H6" s="116">
        <v>2584063.1469771685</v>
      </c>
      <c r="I6" s="116">
        <v>1970623.8961355153</v>
      </c>
      <c r="J6" s="116">
        <v>916529.8133473278</v>
      </c>
      <c r="K6" s="116">
        <v>10806042.843705315</v>
      </c>
    </row>
    <row r="7" spans="1:11" ht="39.75" customHeight="1">
      <c r="A7" s="146" t="s">
        <v>181</v>
      </c>
      <c r="B7" s="147">
        <v>0.17077551051320325</v>
      </c>
      <c r="C7" s="147">
        <v>0.08518191697903205</v>
      </c>
      <c r="D7" s="147">
        <v>0.0775820702977667</v>
      </c>
      <c r="E7" s="147">
        <v>0.06496603400131111</v>
      </c>
      <c r="F7" s="147">
        <v>0.06772285764914378</v>
      </c>
      <c r="G7" s="147">
        <v>0.027460749535419136</v>
      </c>
      <c r="H7" s="147">
        <v>0.23913130683934172</v>
      </c>
      <c r="I7" s="147">
        <v>0.1823631392765978</v>
      </c>
      <c r="J7" s="147">
        <v>0.08481641490818448</v>
      </c>
      <c r="K7" s="147">
        <v>1</v>
      </c>
    </row>
    <row r="8" spans="1:11" ht="39" customHeight="1">
      <c r="A8" s="146" t="s">
        <v>223</v>
      </c>
      <c r="B8" s="147">
        <v>0.20427913413175536</v>
      </c>
      <c r="C8" s="147">
        <v>0.4452366957723297</v>
      </c>
      <c r="D8" s="147">
        <v>0.108356421777174</v>
      </c>
      <c r="E8" s="147">
        <v>0.38729873983931346</v>
      </c>
      <c r="F8" s="147">
        <v>0.6378956683237307</v>
      </c>
      <c r="G8" s="147">
        <v>0.5837079078341297</v>
      </c>
      <c r="H8" s="147">
        <v>0.1018633334513964</v>
      </c>
      <c r="I8" s="147">
        <v>0.02941385117356456</v>
      </c>
      <c r="J8" s="147">
        <v>0.16362969520028786</v>
      </c>
      <c r="K8" s="147">
        <v>0.20921013991108706</v>
      </c>
    </row>
    <row r="9" spans="1:11" ht="49.5" customHeight="1">
      <c r="A9" s="146" t="s">
        <v>224</v>
      </c>
      <c r="B9" s="147">
        <v>0.7957208658682446</v>
      </c>
      <c r="C9" s="147">
        <v>0.5547633042276702</v>
      </c>
      <c r="D9" s="147">
        <v>0.891643578222826</v>
      </c>
      <c r="E9" s="147">
        <v>0.6127012601606866</v>
      </c>
      <c r="F9" s="147">
        <v>0.3621043316762693</v>
      </c>
      <c r="G9" s="147">
        <v>0.41629209216587026</v>
      </c>
      <c r="H9" s="147">
        <v>0.8981366665486035</v>
      </c>
      <c r="I9" s="147">
        <v>0.9705861488264355</v>
      </c>
      <c r="J9" s="147">
        <v>0.8363703047997122</v>
      </c>
      <c r="K9" s="147">
        <v>0.7907898600889128</v>
      </c>
    </row>
    <row r="10" spans="1:11" ht="12.75" customHeight="1">
      <c r="A10" s="148" t="s">
        <v>225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</sheetData>
  <sheetProtection selectLockedCells="1" selectUnlockedCells="1"/>
  <mergeCells count="2">
    <mergeCell ref="A2:K2"/>
    <mergeCell ref="A10:K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7">
      <selection activeCell="D18" sqref="D18"/>
    </sheetView>
  </sheetViews>
  <sheetFormatPr defaultColWidth="9.140625" defaultRowHeight="12.75"/>
  <cols>
    <col min="1" max="1" width="24.421875" style="0" customWidth="1"/>
    <col min="2" max="2" width="10.8515625" style="0" customWidth="1"/>
    <col min="8" max="9" width="10.7109375" style="0" customWidth="1"/>
    <col min="11" max="11" width="13.7109375" style="0" customWidth="1"/>
  </cols>
  <sheetData>
    <row r="1" ht="30.75" customHeight="1"/>
    <row r="2" spans="1:11" ht="69" customHeight="1">
      <c r="A2" s="141" t="s">
        <v>226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24" t="s">
        <v>186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.75">
      <c r="A4" s="124"/>
      <c r="B4" s="150" t="s">
        <v>6</v>
      </c>
      <c r="C4" s="150" t="s">
        <v>9</v>
      </c>
      <c r="D4" s="150" t="s">
        <v>5</v>
      </c>
      <c r="E4" s="150" t="s">
        <v>1</v>
      </c>
      <c r="F4" s="150" t="s">
        <v>2</v>
      </c>
      <c r="G4" s="150" t="s">
        <v>4</v>
      </c>
      <c r="H4" s="150" t="s">
        <v>3</v>
      </c>
      <c r="I4" s="150" t="s">
        <v>7</v>
      </c>
      <c r="J4" s="150" t="s">
        <v>8</v>
      </c>
      <c r="K4" s="150" t="s">
        <v>176</v>
      </c>
      <c r="L4" s="76" t="s">
        <v>227</v>
      </c>
    </row>
    <row r="5" spans="1:11" ht="55.5" customHeight="1">
      <c r="A5" s="124" t="s">
        <v>178</v>
      </c>
      <c r="B5" s="151">
        <v>194643.67480088465</v>
      </c>
      <c r="C5" s="151">
        <v>174627.27848892374</v>
      </c>
      <c r="D5" s="151">
        <v>41178.195</v>
      </c>
      <c r="E5" s="151">
        <v>111939.96142643754</v>
      </c>
      <c r="F5" s="151">
        <v>234120.909</v>
      </c>
      <c r="G5" s="151">
        <v>69837.43400000001</v>
      </c>
      <c r="H5" s="151">
        <v>94608.49300000002</v>
      </c>
      <c r="I5" s="151">
        <v>19112.15</v>
      </c>
      <c r="J5" s="151">
        <v>53984.469</v>
      </c>
      <c r="K5" s="151">
        <v>994052.5647162461</v>
      </c>
    </row>
    <row r="6" spans="1:11" ht="57.75" customHeight="1">
      <c r="A6" s="124" t="s">
        <v>222</v>
      </c>
      <c r="B6" s="138">
        <v>670408.6761120862</v>
      </c>
      <c r="C6" s="138">
        <v>241145.47425096738</v>
      </c>
      <c r="D6" s="138">
        <v>286533.1792440916</v>
      </c>
      <c r="E6" s="138">
        <v>212853.47865861695</v>
      </c>
      <c r="F6" s="138">
        <v>118095.09800000001</v>
      </c>
      <c r="G6" s="138">
        <v>54116.402</v>
      </c>
      <c r="H6" s="138">
        <v>814158.1395330075</v>
      </c>
      <c r="I6" s="138">
        <v>611766.9160000001</v>
      </c>
      <c r="J6" s="138">
        <v>314128.0834502212</v>
      </c>
      <c r="K6" s="138">
        <v>3323205.4472489916</v>
      </c>
    </row>
    <row r="7" spans="1:11" ht="53.25" customHeight="1">
      <c r="A7" s="124" t="s">
        <v>180</v>
      </c>
      <c r="B7" s="138">
        <v>865052.3509129708</v>
      </c>
      <c r="C7" s="138">
        <v>415772.7527398911</v>
      </c>
      <c r="D7" s="138">
        <v>327711.3742440916</v>
      </c>
      <c r="E7" s="138">
        <v>324793.4400850545</v>
      </c>
      <c r="F7" s="138">
        <v>352216.00700000004</v>
      </c>
      <c r="G7" s="138">
        <v>123953.83600000001</v>
      </c>
      <c r="H7" s="138">
        <v>908766.6325330075</v>
      </c>
      <c r="I7" s="138">
        <v>630879.0660000001</v>
      </c>
      <c r="J7" s="138">
        <v>368112.5524502212</v>
      </c>
      <c r="K7" s="138">
        <v>4317258.011965238</v>
      </c>
    </row>
    <row r="8" spans="1:11" ht="12.75" customHeight="1">
      <c r="A8" s="124" t="s">
        <v>228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>
      <c r="A9" s="124"/>
      <c r="B9" s="150" t="s">
        <v>6</v>
      </c>
      <c r="C9" s="150" t="s">
        <v>9</v>
      </c>
      <c r="D9" s="150" t="s">
        <v>5</v>
      </c>
      <c r="E9" s="150" t="s">
        <v>1</v>
      </c>
      <c r="F9" s="150" t="s">
        <v>2</v>
      </c>
      <c r="G9" s="150" t="s">
        <v>4</v>
      </c>
      <c r="H9" s="150" t="s">
        <v>3</v>
      </c>
      <c r="I9" s="150" t="s">
        <v>7</v>
      </c>
      <c r="J9" s="150" t="s">
        <v>8</v>
      </c>
      <c r="K9" s="150" t="s">
        <v>176</v>
      </c>
    </row>
    <row r="10" spans="1:11" ht="60" customHeight="1">
      <c r="A10" s="124" t="s">
        <v>178</v>
      </c>
      <c r="B10" s="151">
        <v>177231.10300000003</v>
      </c>
      <c r="C10" s="151">
        <v>234798.8638551229</v>
      </c>
      <c r="D10" s="151">
        <v>45906.304000000004</v>
      </c>
      <c r="E10" s="151">
        <v>159462.7996454209</v>
      </c>
      <c r="F10" s="151">
        <v>232000.42100000003</v>
      </c>
      <c r="G10" s="151">
        <v>101800.19099999999</v>
      </c>
      <c r="H10" s="151">
        <v>165524.335</v>
      </c>
      <c r="I10" s="151">
        <v>37324.274000000005</v>
      </c>
      <c r="J10" s="151">
        <v>83211.359</v>
      </c>
      <c r="K10" s="151">
        <v>1237259.650500544</v>
      </c>
    </row>
    <row r="11" spans="1:11" ht="56.25" customHeight="1">
      <c r="A11" s="124" t="s">
        <v>222</v>
      </c>
      <c r="B11" s="138">
        <v>791541.7973536286</v>
      </c>
      <c r="C11" s="138">
        <v>266447.3877893554</v>
      </c>
      <c r="D11" s="138">
        <v>450474.46229693276</v>
      </c>
      <c r="E11" s="138">
        <v>217105.95407330868</v>
      </c>
      <c r="F11" s="138">
        <v>146382.55225480386</v>
      </c>
      <c r="G11" s="138">
        <v>67588.879</v>
      </c>
      <c r="H11" s="138">
        <v>1478228.9314441604</v>
      </c>
      <c r="I11" s="138">
        <v>1271874.526135515</v>
      </c>
      <c r="J11" s="138">
        <v>429697.6978971068</v>
      </c>
      <c r="K11" s="138">
        <v>5119342.188244811</v>
      </c>
    </row>
    <row r="12" spans="1:11" ht="49.5" customHeight="1">
      <c r="A12" s="124" t="s">
        <v>180</v>
      </c>
      <c r="B12" s="138">
        <v>968772.9003536286</v>
      </c>
      <c r="C12" s="138">
        <v>501246.2516444783</v>
      </c>
      <c r="D12" s="138">
        <v>496380.76629693276</v>
      </c>
      <c r="E12" s="138">
        <v>376568.7537187296</v>
      </c>
      <c r="F12" s="138">
        <v>378382.9732548039</v>
      </c>
      <c r="G12" s="138">
        <v>169389.07</v>
      </c>
      <c r="H12" s="138">
        <v>1643753.2664441604</v>
      </c>
      <c r="I12" s="138">
        <v>1309198.800135515</v>
      </c>
      <c r="J12" s="138">
        <v>512909.0568971068</v>
      </c>
      <c r="K12" s="138">
        <v>6356601.838745356</v>
      </c>
    </row>
    <row r="13" spans="1:11" ht="12.75" customHeight="1">
      <c r="A13" s="152" t="s">
        <v>229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6" ht="11.25" customHeight="1"/>
    <row r="17" ht="12.75" hidden="1"/>
  </sheetData>
  <sheetProtection selectLockedCells="1" selectUnlockedCells="1"/>
  <mergeCells count="4">
    <mergeCell ref="A2:K2"/>
    <mergeCell ref="A3:K3"/>
    <mergeCell ref="A8:K8"/>
    <mergeCell ref="A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23" sqref="D23"/>
    </sheetView>
  </sheetViews>
  <sheetFormatPr defaultColWidth="9.140625" defaultRowHeight="12.75"/>
  <cols>
    <col min="2" max="2" width="25.57421875" style="0" customWidth="1"/>
    <col min="3" max="3" width="19.8515625" style="0" customWidth="1"/>
    <col min="4" max="4" width="14.8515625" style="0" customWidth="1"/>
    <col min="5" max="5" width="15.00390625" style="0" customWidth="1"/>
    <col min="6" max="6" width="9.57421875" style="0" customWidth="1"/>
  </cols>
  <sheetData>
    <row r="2" spans="2:6" ht="35.25" customHeight="1">
      <c r="B2" s="153" t="s">
        <v>230</v>
      </c>
      <c r="C2" s="153"/>
      <c r="D2" s="153"/>
      <c r="E2" s="153"/>
      <c r="F2" s="153"/>
    </row>
    <row r="3" spans="2:7" ht="15.75" customHeight="1">
      <c r="B3" s="154"/>
      <c r="C3" s="155" t="s">
        <v>154</v>
      </c>
      <c r="D3" s="156" t="s">
        <v>155</v>
      </c>
      <c r="E3" s="156"/>
      <c r="F3" s="156"/>
      <c r="G3" s="76" t="s">
        <v>231</v>
      </c>
    </row>
    <row r="4" spans="2:6" ht="12.75" customHeight="1">
      <c r="B4" s="154"/>
      <c r="C4" s="155"/>
      <c r="D4" s="113" t="s">
        <v>232</v>
      </c>
      <c r="E4" s="113" t="s">
        <v>158</v>
      </c>
      <c r="F4" s="113" t="s">
        <v>194</v>
      </c>
    </row>
    <row r="5" spans="2:6" ht="32.25" customHeight="1">
      <c r="B5" s="154"/>
      <c r="C5" s="155"/>
      <c r="D5" s="155"/>
      <c r="E5" s="155"/>
      <c r="F5" s="155"/>
    </row>
    <row r="6" spans="2:6" ht="12.75" customHeight="1">
      <c r="B6" s="113" t="s">
        <v>233</v>
      </c>
      <c r="C6" s="116">
        <v>1666105</v>
      </c>
      <c r="D6" s="116">
        <v>427413</v>
      </c>
      <c r="E6" s="116">
        <v>1236120</v>
      </c>
      <c r="F6" s="116">
        <v>2572</v>
      </c>
    </row>
    <row r="7" spans="2:6" ht="12.75">
      <c r="B7" s="113"/>
      <c r="C7" s="116" t="s">
        <v>161</v>
      </c>
      <c r="D7" s="157">
        <v>0.25653425204293845</v>
      </c>
      <c r="E7" s="157">
        <v>0.7419220277233428</v>
      </c>
      <c r="F7" s="157">
        <v>0.0015437202337187633</v>
      </c>
    </row>
    <row r="8" spans="2:6" ht="12.75" customHeight="1">
      <c r="B8" s="113" t="s">
        <v>234</v>
      </c>
      <c r="C8" s="116">
        <v>7051291</v>
      </c>
      <c r="D8" s="116">
        <v>2452013</v>
      </c>
      <c r="E8" s="116">
        <v>4432580</v>
      </c>
      <c r="F8" s="116">
        <v>166698</v>
      </c>
    </row>
    <row r="9" spans="2:6" ht="21" customHeight="1">
      <c r="B9" s="113"/>
      <c r="C9" s="116" t="s">
        <v>161</v>
      </c>
      <c r="D9" s="157">
        <v>0.3477395841414005</v>
      </c>
      <c r="E9" s="157">
        <v>0.6286196385881677</v>
      </c>
      <c r="F9" s="157">
        <v>0.023640777270431755</v>
      </c>
    </row>
    <row r="10" spans="2:6" ht="23.25" customHeight="1">
      <c r="B10" s="113" t="s">
        <v>172</v>
      </c>
      <c r="C10" s="116">
        <v>8717396</v>
      </c>
      <c r="D10" s="116">
        <v>2879426</v>
      </c>
      <c r="E10" s="158">
        <v>5668700</v>
      </c>
      <c r="F10" s="116">
        <v>169270</v>
      </c>
    </row>
    <row r="11" spans="2:6" ht="20.25" customHeight="1">
      <c r="B11" s="113"/>
      <c r="C11" s="116" t="s">
        <v>161</v>
      </c>
      <c r="D11" s="157">
        <v>0.330308041529833</v>
      </c>
      <c r="E11" s="157">
        <v>0.6502744626950525</v>
      </c>
      <c r="F11" s="157">
        <v>0.019417495775114497</v>
      </c>
    </row>
    <row r="12" spans="2:6" ht="46.5" customHeight="1">
      <c r="B12" s="83" t="s">
        <v>235</v>
      </c>
      <c r="C12" s="83"/>
      <c r="D12" s="83"/>
      <c r="E12" s="83"/>
      <c r="F12" s="83"/>
    </row>
    <row r="17" spans="2:6" ht="18.75" customHeight="1">
      <c r="B17" s="84"/>
      <c r="C17" s="84"/>
      <c r="D17" s="84"/>
      <c r="E17" s="84"/>
      <c r="F17" s="84"/>
    </row>
    <row r="18" ht="12.75" customHeight="1"/>
  </sheetData>
  <sheetProtection selectLockedCells="1" selectUnlockedCells="1"/>
  <mergeCells count="11">
    <mergeCell ref="B2:F2"/>
    <mergeCell ref="B3:B5"/>
    <mergeCell ref="C3:C5"/>
    <mergeCell ref="D3:F3"/>
    <mergeCell ref="D4:D5"/>
    <mergeCell ref="E4:E5"/>
    <mergeCell ref="F4:F5"/>
    <mergeCell ref="B6:B7"/>
    <mergeCell ref="B8:B9"/>
    <mergeCell ref="B10:B11"/>
    <mergeCell ref="B12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G11" sqref="G11"/>
    </sheetView>
  </sheetViews>
  <sheetFormatPr defaultColWidth="9.140625" defaultRowHeight="12.75"/>
  <cols>
    <col min="1" max="1" width="22.140625" style="0" customWidth="1"/>
    <col min="2" max="2" width="12.00390625" style="0" customWidth="1"/>
    <col min="3" max="3" width="13.140625" style="0" customWidth="1"/>
    <col min="4" max="4" width="11.421875" style="0" customWidth="1"/>
    <col min="5" max="5" width="12.140625" style="0" customWidth="1"/>
    <col min="6" max="6" width="13.28125" style="0" customWidth="1"/>
    <col min="7" max="7" width="12.28125" style="0" customWidth="1"/>
    <col min="8" max="8" width="14.421875" style="0" customWidth="1"/>
  </cols>
  <sheetData>
    <row r="2" spans="1:9" ht="36.75" customHeight="1">
      <c r="A2" s="15" t="s">
        <v>236</v>
      </c>
      <c r="B2" s="15"/>
      <c r="C2" s="15"/>
      <c r="D2" s="15"/>
      <c r="E2" s="15"/>
      <c r="F2" s="15"/>
      <c r="G2" s="15"/>
      <c r="H2" s="15"/>
      <c r="I2" s="159" t="s">
        <v>237</v>
      </c>
    </row>
    <row r="3" spans="1:8" ht="12.75">
      <c r="A3" s="160"/>
      <c r="B3" s="161">
        <v>40543</v>
      </c>
      <c r="C3" s="161">
        <v>40695</v>
      </c>
      <c r="D3" s="161">
        <v>40908</v>
      </c>
      <c r="E3" s="162">
        <v>41090</v>
      </c>
      <c r="F3" s="161">
        <v>41274</v>
      </c>
      <c r="G3" s="161">
        <v>41455</v>
      </c>
      <c r="H3" s="161">
        <v>41639</v>
      </c>
    </row>
    <row r="4" spans="1:8" ht="42" customHeight="1">
      <c r="A4" s="163" t="s">
        <v>201</v>
      </c>
      <c r="B4" s="164">
        <v>978731</v>
      </c>
      <c r="C4" s="165">
        <v>972014</v>
      </c>
      <c r="D4" s="164">
        <v>1051881</v>
      </c>
      <c r="E4" s="166">
        <v>1182174</v>
      </c>
      <c r="F4" s="167">
        <v>1331365</v>
      </c>
      <c r="G4" s="167">
        <v>1420667</v>
      </c>
      <c r="H4" s="116">
        <v>1666105</v>
      </c>
    </row>
    <row r="5" spans="1:8" ht="12.75">
      <c r="A5" s="163" t="s">
        <v>171</v>
      </c>
      <c r="B5" s="164">
        <f>B6-B4</f>
        <v>2849500</v>
      </c>
      <c r="C5" s="165">
        <f>C6-C4</f>
        <v>4693587</v>
      </c>
      <c r="D5" s="165">
        <f>D6-D4</f>
        <v>5119139</v>
      </c>
      <c r="E5" s="165">
        <v>5374875</v>
      </c>
      <c r="F5" s="165">
        <f>F6-F4</f>
        <v>5920015</v>
      </c>
      <c r="G5" s="167">
        <f>G6-G4</f>
        <v>6341099</v>
      </c>
      <c r="H5" s="116">
        <v>7051291</v>
      </c>
    </row>
    <row r="6" spans="1:8" ht="12.75">
      <c r="A6" s="163" t="s">
        <v>172</v>
      </c>
      <c r="B6" s="164">
        <v>3828231</v>
      </c>
      <c r="C6" s="165">
        <v>5665601</v>
      </c>
      <c r="D6" s="165">
        <v>6171020</v>
      </c>
      <c r="E6" s="168">
        <f>SUM(E4:E5)</f>
        <v>6557049</v>
      </c>
      <c r="F6" s="169">
        <v>7251380</v>
      </c>
      <c r="G6" s="167">
        <v>7761766</v>
      </c>
      <c r="H6" s="116">
        <v>8717396</v>
      </c>
    </row>
    <row r="7" spans="1:8" ht="27.75" customHeight="1">
      <c r="A7" s="163" t="s">
        <v>238</v>
      </c>
      <c r="B7" s="170">
        <v>77850477</v>
      </c>
      <c r="C7" s="169">
        <v>97706433</v>
      </c>
      <c r="D7" s="169">
        <v>107205175</v>
      </c>
      <c r="E7" s="166">
        <v>113158107</v>
      </c>
      <c r="F7" s="169">
        <v>125003485</v>
      </c>
      <c r="G7" s="167">
        <v>138129623</v>
      </c>
      <c r="H7" s="167">
        <v>155961296</v>
      </c>
    </row>
    <row r="8" spans="1:8" ht="82.5" customHeight="1">
      <c r="A8" s="97" t="s">
        <v>239</v>
      </c>
      <c r="B8" s="97"/>
      <c r="C8" s="97"/>
      <c r="D8" s="97"/>
      <c r="E8" s="97"/>
      <c r="F8" s="97"/>
      <c r="G8" s="97"/>
      <c r="H8" s="97"/>
    </row>
  </sheetData>
  <sheetProtection selectLockedCells="1" selectUnlockedCells="1"/>
  <mergeCells count="2">
    <mergeCell ref="A2:H2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8" sqref="A8"/>
    </sheetView>
  </sheetViews>
  <sheetFormatPr defaultColWidth="9.140625" defaultRowHeight="12.75"/>
  <cols>
    <col min="1" max="1" width="20.421875" style="0" customWidth="1"/>
    <col min="2" max="2" width="9.8515625" style="0" customWidth="1"/>
    <col min="3" max="3" width="9.57421875" style="0" customWidth="1"/>
    <col min="5" max="5" width="9.7109375" style="0" customWidth="1"/>
  </cols>
  <sheetData>
    <row r="2" spans="1:9" ht="27.75" customHeight="1">
      <c r="A2" s="153" t="s">
        <v>240</v>
      </c>
      <c r="B2" s="153"/>
      <c r="C2" s="153"/>
      <c r="D2" s="153"/>
      <c r="E2" s="153"/>
      <c r="F2" s="153"/>
      <c r="G2" s="153"/>
      <c r="H2" s="153"/>
      <c r="I2" s="123" t="s">
        <v>241</v>
      </c>
    </row>
    <row r="3" spans="1:8" ht="12.75">
      <c r="A3" s="171"/>
      <c r="B3" s="172">
        <v>40543</v>
      </c>
      <c r="C3" s="172">
        <v>40724</v>
      </c>
      <c r="D3" s="172">
        <v>40908</v>
      </c>
      <c r="E3" s="172">
        <v>41090</v>
      </c>
      <c r="F3" s="172">
        <v>41274</v>
      </c>
      <c r="G3" s="172">
        <v>41455</v>
      </c>
      <c r="H3" s="172">
        <v>41639</v>
      </c>
    </row>
    <row r="4" spans="1:8" ht="27.75" customHeight="1">
      <c r="A4" s="113" t="s">
        <v>170</v>
      </c>
      <c r="B4" s="173">
        <v>0.07845794420243256</v>
      </c>
      <c r="C4" s="173">
        <v>0.078267888927226</v>
      </c>
      <c r="D4" s="173">
        <v>0.0828865398385405</v>
      </c>
      <c r="E4" s="173">
        <v>0.09264518800639267</v>
      </c>
      <c r="F4" s="173">
        <v>0.10409543505201391</v>
      </c>
      <c r="G4" s="173">
        <v>0.11316045677175376</v>
      </c>
      <c r="H4" s="173">
        <v>0.13358605276964242</v>
      </c>
    </row>
    <row r="5" spans="1:8" ht="30.75" customHeight="1">
      <c r="A5" s="113" t="s">
        <v>171</v>
      </c>
      <c r="B5" s="173">
        <v>0.055336267887116035</v>
      </c>
      <c r="C5" s="173">
        <v>0.08524953548627996</v>
      </c>
      <c r="D5" s="173">
        <v>0.09242975371470763</v>
      </c>
      <c r="E5" s="173">
        <v>0.09763573785805969</v>
      </c>
      <c r="F5" s="173">
        <v>0.10963418923157572</v>
      </c>
      <c r="G5" s="173">
        <v>0.11773641919178313</v>
      </c>
      <c r="H5" s="173">
        <v>0.13306576686146057</v>
      </c>
    </row>
    <row r="6" spans="1:8" ht="30.75" customHeight="1">
      <c r="A6" s="113" t="s">
        <v>172</v>
      </c>
      <c r="B6" s="173">
        <v>0.05984523623849364</v>
      </c>
      <c r="C6" s="173">
        <v>0.08396455432578027</v>
      </c>
      <c r="D6" s="173">
        <v>0.0906506903385392</v>
      </c>
      <c r="E6" s="173">
        <v>0.09669664063161885</v>
      </c>
      <c r="F6" s="173">
        <v>0.10857351800534772</v>
      </c>
      <c r="G6" s="173">
        <v>0.11687139603040855</v>
      </c>
      <c r="H6" s="173">
        <v>0.1331648925647811</v>
      </c>
    </row>
    <row r="7" spans="1:8" ht="30.75" customHeight="1">
      <c r="A7" s="113" t="s">
        <v>202</v>
      </c>
      <c r="B7" s="173">
        <v>0.04099519133459413</v>
      </c>
      <c r="C7" s="173">
        <v>0.05022466669279856</v>
      </c>
      <c r="D7" s="173">
        <v>0.05524865376313948</v>
      </c>
      <c r="E7" s="173">
        <v>0.05845258296659178</v>
      </c>
      <c r="F7" s="173">
        <v>0.0651493787900044</v>
      </c>
      <c r="G7" s="173">
        <v>0.0736394437099918</v>
      </c>
      <c r="H7" s="173">
        <v>0.08447360285001299</v>
      </c>
    </row>
    <row r="8" spans="1:8" ht="89.25" customHeight="1">
      <c r="A8" s="97" t="s">
        <v>239</v>
      </c>
      <c r="B8" s="97"/>
      <c r="C8" s="97"/>
      <c r="D8" s="97"/>
      <c r="E8" s="97"/>
      <c r="F8" s="97"/>
      <c r="G8" s="97"/>
      <c r="H8" s="97"/>
    </row>
    <row r="14" spans="1:5" ht="12.75">
      <c r="A14" s="84"/>
      <c r="B14" s="84"/>
      <c r="C14" s="84"/>
      <c r="D14" s="84"/>
      <c r="E14" s="84"/>
    </row>
  </sheetData>
  <sheetProtection selectLockedCells="1" selectUnlockedCells="1"/>
  <mergeCells count="2">
    <mergeCell ref="A2:H2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E5" sqref="E5"/>
    </sheetView>
  </sheetViews>
  <sheetFormatPr defaultColWidth="9.140625" defaultRowHeight="12.75"/>
  <cols>
    <col min="1" max="1" width="36.00390625" style="0" customWidth="1"/>
    <col min="2" max="2" width="16.28125" style="0" customWidth="1"/>
  </cols>
  <sheetData>
    <row r="2" spans="1:2" ht="44.25" customHeight="1">
      <c r="A2" s="153" t="s">
        <v>242</v>
      </c>
      <c r="B2" s="153"/>
    </row>
    <row r="3" spans="1:3" ht="21.75" customHeight="1">
      <c r="A3" s="174" t="s">
        <v>201</v>
      </c>
      <c r="B3" s="175">
        <v>0.2009117072453417</v>
      </c>
      <c r="C3" s="76" t="s">
        <v>243</v>
      </c>
    </row>
    <row r="4" spans="1:2" ht="38.25" customHeight="1">
      <c r="A4" s="174" t="s">
        <v>171</v>
      </c>
      <c r="B4" s="175">
        <v>0.16043530184756238</v>
      </c>
    </row>
    <row r="5" spans="1:2" ht="38.25" customHeight="1">
      <c r="A5" s="174" t="s">
        <v>172</v>
      </c>
      <c r="B5" s="175">
        <v>0.16817132088527353</v>
      </c>
    </row>
    <row r="6" spans="1:4" ht="38.25" customHeight="1">
      <c r="A6" s="174" t="s">
        <v>238</v>
      </c>
      <c r="B6" s="175">
        <v>0.1984967539638809</v>
      </c>
      <c r="C6" s="57"/>
      <c r="D6" s="57"/>
    </row>
    <row r="7" spans="1:4" ht="12.75">
      <c r="A7" s="176" t="s">
        <v>244</v>
      </c>
      <c r="B7" s="176"/>
      <c r="C7" s="177"/>
      <c r="D7" s="177"/>
    </row>
  </sheetData>
  <sheetProtection selectLockedCells="1" selectUnlockedCells="1"/>
  <mergeCells count="2">
    <mergeCell ref="A2:B2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8">
      <selection activeCell="J52" sqref="J52"/>
    </sheetView>
  </sheetViews>
  <sheetFormatPr defaultColWidth="9.140625" defaultRowHeight="12.75"/>
  <cols>
    <col min="1" max="1" width="8.28125" style="14" customWidth="1"/>
    <col min="2" max="2" width="49.421875" style="14" customWidth="1"/>
    <col min="3" max="3" width="28.8515625" style="14" customWidth="1"/>
    <col min="4" max="4" width="10.7109375" style="14" customWidth="1"/>
    <col min="5" max="16384" width="9.140625" style="14" customWidth="1"/>
  </cols>
  <sheetData>
    <row r="1" ht="12.75">
      <c r="B1" s="14" t="s">
        <v>16</v>
      </c>
    </row>
    <row r="2" spans="1:4" ht="12.75" customHeight="1">
      <c r="A2" s="15" t="s">
        <v>17</v>
      </c>
      <c r="B2" s="15"/>
      <c r="C2" s="15"/>
      <c r="D2" s="16" t="s">
        <v>18</v>
      </c>
    </row>
    <row r="3" spans="1:3" ht="12.75">
      <c r="A3" s="15"/>
      <c r="B3" s="15"/>
      <c r="C3" s="15"/>
    </row>
    <row r="4" spans="1:3" ht="15" customHeight="1">
      <c r="A4" s="17"/>
      <c r="B4" s="18" t="s">
        <v>19</v>
      </c>
      <c r="C4" s="18"/>
    </row>
    <row r="5" spans="1:3" ht="15" customHeight="1">
      <c r="A5" s="17">
        <v>1</v>
      </c>
      <c r="B5" s="19" t="s">
        <v>20</v>
      </c>
      <c r="C5" s="19"/>
    </row>
    <row r="6" spans="1:3" ht="15" customHeight="1">
      <c r="A6" s="19">
        <v>2</v>
      </c>
      <c r="B6" s="19" t="s">
        <v>21</v>
      </c>
      <c r="C6" s="19"/>
    </row>
    <row r="7" spans="1:3" ht="15" customHeight="1">
      <c r="A7" s="19">
        <v>3</v>
      </c>
      <c r="B7" s="19" t="s">
        <v>22</v>
      </c>
      <c r="C7" s="19"/>
    </row>
    <row r="8" spans="1:3" ht="12.75">
      <c r="A8" s="19">
        <v>4</v>
      </c>
      <c r="B8" s="19" t="s">
        <v>23</v>
      </c>
      <c r="C8" s="19"/>
    </row>
    <row r="9" spans="1:3" ht="12.75">
      <c r="A9" s="19">
        <v>5</v>
      </c>
      <c r="B9" s="19" t="s">
        <v>24</v>
      </c>
      <c r="C9" s="19"/>
    </row>
    <row r="10" spans="1:3" ht="12.75">
      <c r="A10" s="19"/>
      <c r="B10" s="20"/>
      <c r="C10" s="21"/>
    </row>
    <row r="11" spans="1:3" ht="12.75">
      <c r="A11" s="19"/>
      <c r="B11" s="22" t="s">
        <v>25</v>
      </c>
      <c r="C11" s="22"/>
    </row>
    <row r="12" spans="1:3" ht="12.75">
      <c r="A12" s="19">
        <v>6</v>
      </c>
      <c r="B12" s="19" t="s">
        <v>26</v>
      </c>
      <c r="C12" s="19"/>
    </row>
    <row r="13" spans="1:3" ht="12.75">
      <c r="A13" s="19">
        <v>7</v>
      </c>
      <c r="B13" s="19" t="s">
        <v>27</v>
      </c>
      <c r="C13" s="19"/>
    </row>
    <row r="14" spans="1:3" ht="12.75">
      <c r="A14" s="19">
        <v>8</v>
      </c>
      <c r="B14" s="19" t="s">
        <v>28</v>
      </c>
      <c r="C14" s="19"/>
    </row>
    <row r="15" spans="1:3" ht="12.75">
      <c r="A15" s="19">
        <v>9</v>
      </c>
      <c r="B15" s="19" t="s">
        <v>29</v>
      </c>
      <c r="C15" s="19"/>
    </row>
    <row r="16" spans="1:3" ht="12.75">
      <c r="A16" s="19">
        <v>10</v>
      </c>
      <c r="B16" s="19" t="s">
        <v>30</v>
      </c>
      <c r="C16" s="19"/>
    </row>
    <row r="17" spans="1:3" ht="12.75">
      <c r="A17" s="19">
        <v>11</v>
      </c>
      <c r="B17" s="19" t="s">
        <v>31</v>
      </c>
      <c r="C17" s="19"/>
    </row>
    <row r="18" spans="1:3" ht="12.75">
      <c r="A18" s="19"/>
      <c r="B18" s="20"/>
      <c r="C18" s="21"/>
    </row>
    <row r="19" spans="1:3" ht="12.75">
      <c r="A19" s="19"/>
      <c r="B19" s="22" t="s">
        <v>32</v>
      </c>
      <c r="C19" s="22"/>
    </row>
    <row r="20" spans="1:3" ht="12.75">
      <c r="A20" s="19">
        <v>12</v>
      </c>
      <c r="B20" s="19" t="s">
        <v>33</v>
      </c>
      <c r="C20" s="19"/>
    </row>
    <row r="21" spans="1:3" ht="12.75">
      <c r="A21" s="19">
        <v>13</v>
      </c>
      <c r="B21" s="19" t="s">
        <v>34</v>
      </c>
      <c r="C21" s="19"/>
    </row>
    <row r="22" spans="1:3" ht="12.75">
      <c r="A22" s="19">
        <v>14</v>
      </c>
      <c r="B22" s="19" t="s">
        <v>35</v>
      </c>
      <c r="C22" s="19" t="s">
        <v>3</v>
      </c>
    </row>
    <row r="23" spans="1:3" ht="12.75">
      <c r="A23" s="19">
        <v>15</v>
      </c>
      <c r="B23" s="19" t="s">
        <v>36</v>
      </c>
      <c r="C23" s="19" t="s">
        <v>3</v>
      </c>
    </row>
    <row r="24" spans="1:3" ht="12.75">
      <c r="A24" s="19"/>
      <c r="B24" s="20"/>
      <c r="C24" s="21"/>
    </row>
    <row r="25" spans="1:3" ht="12.75">
      <c r="A25" s="19"/>
      <c r="B25" s="22" t="s">
        <v>37</v>
      </c>
      <c r="C25" s="22" t="s">
        <v>38</v>
      </c>
    </row>
    <row r="26" spans="1:3" ht="12.75">
      <c r="A26" s="19">
        <v>16</v>
      </c>
      <c r="B26" s="19" t="s">
        <v>39</v>
      </c>
      <c r="C26" s="19" t="s">
        <v>4</v>
      </c>
    </row>
    <row r="27" spans="1:3" ht="12.75">
      <c r="A27" s="19"/>
      <c r="B27" s="20"/>
      <c r="C27" s="21"/>
    </row>
    <row r="28" spans="1:3" ht="12.75">
      <c r="A28" s="19"/>
      <c r="B28" s="22" t="s">
        <v>40</v>
      </c>
      <c r="C28" s="22"/>
    </row>
    <row r="29" spans="1:3" ht="12.75">
      <c r="A29" s="19">
        <v>17</v>
      </c>
      <c r="B29" s="19" t="s">
        <v>41</v>
      </c>
      <c r="C29" s="19"/>
    </row>
    <row r="30" spans="1:3" ht="12.75">
      <c r="A30" s="19">
        <v>18</v>
      </c>
      <c r="B30" s="19" t="s">
        <v>42</v>
      </c>
      <c r="C30" s="19"/>
    </row>
    <row r="31" spans="1:3" ht="12.75">
      <c r="A31" s="19">
        <v>19</v>
      </c>
      <c r="B31" s="19" t="s">
        <v>43</v>
      </c>
      <c r="C31" s="19"/>
    </row>
    <row r="32" spans="1:3" ht="12.75">
      <c r="A32" s="19"/>
      <c r="B32" s="20"/>
      <c r="C32" s="21"/>
    </row>
    <row r="33" spans="1:3" ht="12.75">
      <c r="A33" s="19"/>
      <c r="B33" s="22" t="s">
        <v>44</v>
      </c>
      <c r="C33" s="22"/>
    </row>
    <row r="34" spans="1:3" ht="12.75">
      <c r="A34" s="19">
        <v>20</v>
      </c>
      <c r="B34" s="19" t="s">
        <v>45</v>
      </c>
      <c r="C34" s="19"/>
    </row>
    <row r="35" spans="1:3" ht="12.75">
      <c r="A35" s="19">
        <v>21</v>
      </c>
      <c r="B35" s="19" t="s">
        <v>46</v>
      </c>
      <c r="C35" s="19"/>
    </row>
    <row r="36" spans="1:3" ht="12.75">
      <c r="A36" s="19">
        <v>22</v>
      </c>
      <c r="B36" s="19" t="s">
        <v>47</v>
      </c>
      <c r="C36" s="19"/>
    </row>
    <row r="37" spans="1:3" ht="12.75">
      <c r="A37" s="19">
        <v>23</v>
      </c>
      <c r="B37" s="19" t="s">
        <v>48</v>
      </c>
      <c r="C37" s="19"/>
    </row>
    <row r="38" spans="1:3" ht="12.75">
      <c r="A38" s="19">
        <v>24</v>
      </c>
      <c r="B38" s="19" t="s">
        <v>49</v>
      </c>
      <c r="C38" s="19"/>
    </row>
    <row r="39" spans="1:3" ht="12.75">
      <c r="A39" s="19">
        <v>25</v>
      </c>
      <c r="B39" s="19" t="s">
        <v>50</v>
      </c>
      <c r="C39" s="19"/>
    </row>
    <row r="40" spans="1:3" ht="12.75">
      <c r="A40" s="19">
        <v>26</v>
      </c>
      <c r="B40" s="19" t="s">
        <v>51</v>
      </c>
      <c r="C40" s="19"/>
    </row>
    <row r="41" spans="1:3" ht="12.75">
      <c r="A41" s="19"/>
      <c r="B41" s="20"/>
      <c r="C41" s="21"/>
    </row>
    <row r="42" spans="1:3" ht="12.75">
      <c r="A42" s="19"/>
      <c r="B42" s="22" t="s">
        <v>52</v>
      </c>
      <c r="C42" s="22"/>
    </row>
    <row r="43" spans="1:3" ht="12.75">
      <c r="A43" s="19">
        <v>27</v>
      </c>
      <c r="B43" s="19" t="s">
        <v>53</v>
      </c>
      <c r="C43" s="19"/>
    </row>
    <row r="44" spans="1:3" ht="12.75">
      <c r="A44" s="19">
        <v>28</v>
      </c>
      <c r="B44" s="19" t="s">
        <v>54</v>
      </c>
      <c r="C44" s="19"/>
    </row>
    <row r="45" spans="1:3" ht="12.75">
      <c r="A45" s="19"/>
      <c r="B45" s="19"/>
      <c r="C45" s="19"/>
    </row>
    <row r="46" spans="1:3" ht="12.75">
      <c r="A46" s="19"/>
      <c r="B46" s="22" t="s">
        <v>55</v>
      </c>
      <c r="C46" s="22"/>
    </row>
    <row r="47" spans="1:3" ht="12.75">
      <c r="A47" s="19">
        <v>29</v>
      </c>
      <c r="B47" s="19" t="s">
        <v>56</v>
      </c>
      <c r="C47" s="19"/>
    </row>
    <row r="48" spans="1:3" ht="12.75">
      <c r="A48" s="19">
        <v>30</v>
      </c>
      <c r="B48" s="19" t="s">
        <v>57</v>
      </c>
      <c r="C48" s="19"/>
    </row>
    <row r="49" spans="1:3" ht="12.75">
      <c r="A49" s="19"/>
      <c r="B49" s="19"/>
      <c r="C49" s="19"/>
    </row>
    <row r="50" spans="1:3" ht="12.75">
      <c r="A50" s="19"/>
      <c r="B50" s="22" t="s">
        <v>58</v>
      </c>
      <c r="C50" s="22"/>
    </row>
    <row r="51" spans="1:3" ht="12.75">
      <c r="A51" s="19">
        <v>31</v>
      </c>
      <c r="B51" s="19" t="s">
        <v>59</v>
      </c>
      <c r="C51" s="19"/>
    </row>
    <row r="52" spans="1:3" ht="12.75">
      <c r="A52" s="19">
        <v>32</v>
      </c>
      <c r="B52" s="19" t="s">
        <v>60</v>
      </c>
      <c r="C52" s="19"/>
    </row>
    <row r="53" spans="1:3" ht="54.75" customHeight="1">
      <c r="A53" s="23" t="s">
        <v>61</v>
      </c>
      <c r="B53" s="23"/>
      <c r="C53" s="23"/>
    </row>
  </sheetData>
  <sheetProtection selectLockedCells="1" selectUnlockedCells="1"/>
  <mergeCells count="45">
    <mergeCell ref="A2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M7" sqref="M7"/>
    </sheetView>
  </sheetViews>
  <sheetFormatPr defaultColWidth="9.140625" defaultRowHeight="12.75"/>
  <cols>
    <col min="1" max="1" width="19.7109375" style="0" customWidth="1"/>
  </cols>
  <sheetData>
    <row r="2" spans="1:11" ht="30" customHeight="1">
      <c r="A2" s="153" t="s">
        <v>245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ht="12.75">
      <c r="A3" s="113"/>
      <c r="B3" s="143" t="s">
        <v>6</v>
      </c>
      <c r="C3" s="143" t="s">
        <v>9</v>
      </c>
      <c r="D3" s="143" t="s">
        <v>5</v>
      </c>
      <c r="E3" s="143" t="s">
        <v>1</v>
      </c>
      <c r="F3" s="143" t="s">
        <v>2</v>
      </c>
      <c r="G3" s="143" t="s">
        <v>4</v>
      </c>
      <c r="H3" s="143" t="s">
        <v>3</v>
      </c>
      <c r="I3" s="143" t="s">
        <v>7</v>
      </c>
      <c r="J3" s="143" t="s">
        <v>8</v>
      </c>
      <c r="K3" s="143" t="s">
        <v>176</v>
      </c>
      <c r="L3" s="76" t="s">
        <v>246</v>
      </c>
    </row>
    <row r="4" spans="1:11" ht="40.5" customHeight="1">
      <c r="A4" s="113" t="s">
        <v>247</v>
      </c>
      <c r="B4" s="178">
        <v>0.13511903535185948</v>
      </c>
      <c r="C4" s="178">
        <v>0.2873431266051736</v>
      </c>
      <c r="D4" s="178">
        <v>0.10898513558495843</v>
      </c>
      <c r="E4" s="178">
        <v>0.17657222116774116</v>
      </c>
      <c r="F4" s="178">
        <v>0.17607023854559034</v>
      </c>
      <c r="G4" s="178">
        <v>0.1565176684958579</v>
      </c>
      <c r="H4" s="178">
        <v>0.11670450019853679</v>
      </c>
      <c r="I4" s="178">
        <v>0.1384456320779534</v>
      </c>
      <c r="J4" s="178">
        <v>0.22590444657575812</v>
      </c>
      <c r="K4" s="178">
        <v>0.18292017826085333</v>
      </c>
    </row>
    <row r="5" spans="1:11" ht="41.25" customHeight="1">
      <c r="A5" s="113" t="s">
        <v>222</v>
      </c>
      <c r="B5" s="178">
        <v>0.10632229762918816</v>
      </c>
      <c r="C5" s="178">
        <v>0.16342152972954666</v>
      </c>
      <c r="D5" s="178">
        <v>0.08811805375940561</v>
      </c>
      <c r="E5" s="178">
        <v>0.12578694058952827</v>
      </c>
      <c r="F5" s="178">
        <v>0.07690974060690668</v>
      </c>
      <c r="G5" s="178">
        <v>0.12257115451830532</v>
      </c>
      <c r="H5" s="178">
        <v>0.10491701122008872</v>
      </c>
      <c r="I5" s="178">
        <v>0.12653238500281666</v>
      </c>
      <c r="J5" s="178">
        <v>0.13225131204652996</v>
      </c>
      <c r="K5" s="178">
        <v>0.1153565693638615</v>
      </c>
    </row>
    <row r="6" spans="1:11" ht="42.75" customHeight="1">
      <c r="A6" s="113" t="s">
        <v>248</v>
      </c>
      <c r="B6" s="178">
        <v>0.11570242785579497</v>
      </c>
      <c r="C6" s="178">
        <v>0.21987817787183336</v>
      </c>
      <c r="D6" s="178">
        <v>0.09317126937958292</v>
      </c>
      <c r="E6" s="178">
        <v>0.15048657649088926</v>
      </c>
      <c r="F6" s="178">
        <v>0.14688961916297222</v>
      </c>
      <c r="G6" s="178">
        <v>0.14808381875443194</v>
      </c>
      <c r="H6" s="178">
        <v>0.10920243156986834</v>
      </c>
      <c r="I6" s="178">
        <v>0.13036931714125966</v>
      </c>
      <c r="J6" s="178">
        <v>0.15250522905189107</v>
      </c>
      <c r="K6" s="178">
        <v>0.1335860510956092</v>
      </c>
    </row>
    <row r="7" spans="1:11" ht="12.75">
      <c r="A7" s="105" t="s">
        <v>184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</sheetData>
  <sheetProtection selectLockedCells="1" selectUnlockedCells="1"/>
  <mergeCells count="2">
    <mergeCell ref="A2:K2"/>
    <mergeCell ref="A7:K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B18" sqref="B18"/>
    </sheetView>
  </sheetViews>
  <sheetFormatPr defaultColWidth="9.140625" defaultRowHeight="12.75"/>
  <cols>
    <col min="1" max="1" width="26.8515625" style="0" customWidth="1"/>
  </cols>
  <sheetData>
    <row r="2" spans="1:11" ht="33" customHeight="1">
      <c r="A2" s="179" t="s">
        <v>249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" customHeight="1">
      <c r="A3" s="180" t="s">
        <v>186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2" ht="12.75">
      <c r="A4" s="181"/>
      <c r="B4" s="182" t="s">
        <v>6</v>
      </c>
      <c r="C4" s="182" t="s">
        <v>9</v>
      </c>
      <c r="D4" s="182" t="s">
        <v>5</v>
      </c>
      <c r="E4" s="182" t="s">
        <v>1</v>
      </c>
      <c r="F4" s="182" t="s">
        <v>2</v>
      </c>
      <c r="G4" s="182" t="s">
        <v>4</v>
      </c>
      <c r="H4" s="182" t="s">
        <v>3</v>
      </c>
      <c r="I4" s="182" t="s">
        <v>7</v>
      </c>
      <c r="J4" s="182" t="s">
        <v>8</v>
      </c>
      <c r="K4" s="182" t="s">
        <v>176</v>
      </c>
      <c r="L4" s="76" t="s">
        <v>250</v>
      </c>
    </row>
    <row r="5" spans="1:11" ht="30.75" customHeight="1">
      <c r="A5" s="181" t="s">
        <v>178</v>
      </c>
      <c r="B5" s="178">
        <v>0.07969204653130525</v>
      </c>
      <c r="C5" s="178">
        <v>0.2253839956902867</v>
      </c>
      <c r="D5" s="178">
        <v>0.0660775666970152</v>
      </c>
      <c r="E5" s="178">
        <v>0.09897205962100974</v>
      </c>
      <c r="F5" s="178">
        <v>0.1317884333164659</v>
      </c>
      <c r="G5" s="178">
        <v>0.13403471927407531</v>
      </c>
      <c r="H5" s="178">
        <v>0.0869144387565414</v>
      </c>
      <c r="I5" s="178">
        <v>0.12335606028289334</v>
      </c>
      <c r="J5" s="178">
        <v>0.12527314627573682</v>
      </c>
      <c r="K5" s="178">
        <v>0.1277605527753685</v>
      </c>
    </row>
    <row r="6" spans="1:11" ht="28.5" customHeight="1">
      <c r="A6" s="181" t="s">
        <v>222</v>
      </c>
      <c r="B6" s="178">
        <v>0.061383419930772565</v>
      </c>
      <c r="C6" s="178">
        <v>0.07469047035227945</v>
      </c>
      <c r="D6" s="178">
        <v>0.05281753543540535</v>
      </c>
      <c r="E6" s="178">
        <v>0.06898143190215654</v>
      </c>
      <c r="F6" s="178">
        <v>0.04046497176399373</v>
      </c>
      <c r="G6" s="178">
        <v>0.05574851739468134</v>
      </c>
      <c r="H6" s="178">
        <v>0.07753747690338154</v>
      </c>
      <c r="I6" s="178">
        <v>0.09493302225875051</v>
      </c>
      <c r="J6" s="178">
        <v>0.11877998537142223</v>
      </c>
      <c r="K6" s="178">
        <v>0.07720881929416547</v>
      </c>
    </row>
    <row r="7" spans="1:11" ht="34.5" customHeight="1">
      <c r="A7" s="181" t="s">
        <v>180</v>
      </c>
      <c r="B7" s="178">
        <v>0.06696622620772075</v>
      </c>
      <c r="C7" s="178">
        <v>0.13013651341597363</v>
      </c>
      <c r="D7" s="178">
        <v>0.055397342403366676</v>
      </c>
      <c r="E7" s="178">
        <v>0.0808256898908457</v>
      </c>
      <c r="F7" s="178">
        <v>0.10389465007174623</v>
      </c>
      <c r="G7" s="178">
        <v>0.10443037974683546</v>
      </c>
      <c r="H7" s="178">
        <v>0.07881076314095578</v>
      </c>
      <c r="I7" s="178">
        <v>0.09831147522239246</v>
      </c>
      <c r="J7" s="178">
        <v>0.12068479538310131</v>
      </c>
      <c r="K7" s="178">
        <v>0.09008274757090638</v>
      </c>
    </row>
    <row r="8" spans="1:11" ht="12.75" customHeight="1">
      <c r="A8" s="180" t="s">
        <v>228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2.75">
      <c r="A9" s="181"/>
      <c r="B9" s="182" t="s">
        <v>6</v>
      </c>
      <c r="C9" s="182" t="s">
        <v>9</v>
      </c>
      <c r="D9" s="182" t="s">
        <v>5</v>
      </c>
      <c r="E9" s="182" t="s">
        <v>1</v>
      </c>
      <c r="F9" s="182" t="s">
        <v>2</v>
      </c>
      <c r="G9" s="182" t="s">
        <v>4</v>
      </c>
      <c r="H9" s="182" t="s">
        <v>3</v>
      </c>
      <c r="I9" s="182" t="s">
        <v>7</v>
      </c>
      <c r="J9" s="182" t="s">
        <v>8</v>
      </c>
      <c r="K9" s="182" t="s">
        <v>176</v>
      </c>
    </row>
    <row r="10" spans="1:11" ht="36" customHeight="1">
      <c r="A10" s="181" t="s">
        <v>178</v>
      </c>
      <c r="B10" s="178">
        <v>0.18897392672355107</v>
      </c>
      <c r="C10" s="178">
        <v>0.3242241193955464</v>
      </c>
      <c r="D10" s="178">
        <v>0.14428966084299663</v>
      </c>
      <c r="E10" s="178">
        <v>0.22125413106890493</v>
      </c>
      <c r="F10" s="178">
        <v>0.21465327669889261</v>
      </c>
      <c r="G10" s="178">
        <v>0.17349264545423784</v>
      </c>
      <c r="H10" s="178">
        <v>0.13404618283945957</v>
      </c>
      <c r="I10" s="178">
        <v>0.1497441682642769</v>
      </c>
      <c r="J10" s="178">
        <v>0.28691778619770003</v>
      </c>
      <c r="K10" s="178">
        <v>0.2226282308907627</v>
      </c>
    </row>
    <row r="11" spans="1:11" ht="32.25" customHeight="1">
      <c r="A11" s="181" t="s">
        <v>222</v>
      </c>
      <c r="B11" s="178">
        <v>0.14090970482410323</v>
      </c>
      <c r="C11" s="178">
        <v>0.23036727624023862</v>
      </c>
      <c r="D11" s="178">
        <v>0.110197648502286</v>
      </c>
      <c r="E11" s="178">
        <v>0.17432938376873572</v>
      </c>
      <c r="F11" s="178">
        <v>0.10475304065717414</v>
      </c>
      <c r="G11" s="178">
        <v>0.16875951374405143</v>
      </c>
      <c r="H11" s="178">
        <v>0.12018502691155605</v>
      </c>
      <c r="I11" s="178">
        <v>0.1429107337826608</v>
      </c>
      <c r="J11" s="178">
        <v>0.14857685123645323</v>
      </c>
      <c r="K11" s="178">
        <v>0.1397625545966146</v>
      </c>
    </row>
    <row r="12" spans="1:11" ht="32.25" customHeight="1">
      <c r="A12" s="181" t="s">
        <v>180</v>
      </c>
      <c r="B12" s="178">
        <v>0.15555065507169574</v>
      </c>
      <c r="C12" s="178">
        <v>0.2789783381458005</v>
      </c>
      <c r="D12" s="178">
        <v>0.11825321989775171</v>
      </c>
      <c r="E12" s="178">
        <v>0.2025439173957127</v>
      </c>
      <c r="F12" s="178">
        <v>0.18363870055035109</v>
      </c>
      <c r="G12" s="178">
        <v>0.17963170830833544</v>
      </c>
      <c r="H12" s="178">
        <v>0.12662231756464568</v>
      </c>
      <c r="I12" s="178">
        <v>0.14751736386908934</v>
      </c>
      <c r="J12" s="178">
        <v>0.1820141315715634</v>
      </c>
      <c r="K12" s="178">
        <v>0.16280327397736938</v>
      </c>
    </row>
    <row r="13" spans="1:11" ht="12.75">
      <c r="A13" s="105" t="s">
        <v>184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</sheetData>
  <sheetProtection selectLockedCells="1" selectUnlockedCells="1"/>
  <mergeCells count="4">
    <mergeCell ref="A2:K2"/>
    <mergeCell ref="A3:K3"/>
    <mergeCell ref="A8:K8"/>
    <mergeCell ref="A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14" sqref="K14"/>
    </sheetView>
  </sheetViews>
  <sheetFormatPr defaultColWidth="9.140625" defaultRowHeight="12.75"/>
  <cols>
    <col min="1" max="1" width="16.8515625" style="0" customWidth="1"/>
    <col min="2" max="2" width="8.574218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4"/>
    </row>
    <row r="2" spans="1:13" ht="12.75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 t="s">
        <v>63</v>
      </c>
      <c r="L2" s="26"/>
      <c r="M2" s="6" t="s">
        <v>64</v>
      </c>
    </row>
    <row r="3" spans="1:12" ht="12.75">
      <c r="A3" s="27"/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8" t="s">
        <v>65</v>
      </c>
    </row>
    <row r="4" spans="1:12" ht="27.75" customHeight="1">
      <c r="A4" s="29" t="s">
        <v>66</v>
      </c>
      <c r="B4" s="30">
        <v>5</v>
      </c>
      <c r="C4" s="30">
        <v>2</v>
      </c>
      <c r="D4" s="30">
        <v>5</v>
      </c>
      <c r="E4" s="30">
        <v>2</v>
      </c>
      <c r="F4" s="30">
        <v>10</v>
      </c>
      <c r="G4" s="30">
        <v>28</v>
      </c>
      <c r="H4" s="30">
        <v>4</v>
      </c>
      <c r="I4" s="30">
        <v>4</v>
      </c>
      <c r="J4" s="30">
        <v>18</v>
      </c>
      <c r="K4" s="30">
        <v>78</v>
      </c>
      <c r="L4" s="31">
        <v>16</v>
      </c>
    </row>
    <row r="5" spans="1:12" ht="26.25" customHeight="1">
      <c r="A5" s="29" t="s">
        <v>67</v>
      </c>
      <c r="B5" s="30">
        <v>4</v>
      </c>
      <c r="C5" s="30">
        <v>7</v>
      </c>
      <c r="D5" s="30">
        <v>51</v>
      </c>
      <c r="E5" s="30">
        <v>2</v>
      </c>
      <c r="F5" s="30">
        <v>19</v>
      </c>
      <c r="G5" s="30">
        <v>26</v>
      </c>
      <c r="H5" s="30">
        <v>9</v>
      </c>
      <c r="I5" s="30">
        <v>6</v>
      </c>
      <c r="J5" s="30">
        <v>10</v>
      </c>
      <c r="K5" s="30">
        <v>134</v>
      </c>
      <c r="L5" s="31">
        <v>2</v>
      </c>
    </row>
    <row r="6" spans="1:12" ht="39" customHeight="1">
      <c r="A6" s="29" t="s">
        <v>68</v>
      </c>
      <c r="B6" s="30">
        <v>0</v>
      </c>
      <c r="C6" s="30">
        <v>0</v>
      </c>
      <c r="D6" s="30">
        <v>32</v>
      </c>
      <c r="E6" s="30">
        <v>1</v>
      </c>
      <c r="F6" s="30">
        <v>11</v>
      </c>
      <c r="G6" s="30">
        <v>0</v>
      </c>
      <c r="H6" s="30">
        <v>35</v>
      </c>
      <c r="I6" s="30">
        <v>18</v>
      </c>
      <c r="J6" s="30">
        <v>0</v>
      </c>
      <c r="K6" s="30">
        <v>97</v>
      </c>
      <c r="L6" s="31">
        <v>1</v>
      </c>
    </row>
    <row r="7" spans="1:12" ht="36.75" customHeight="1">
      <c r="A7" s="32" t="s">
        <v>69</v>
      </c>
      <c r="B7" s="30">
        <v>15</v>
      </c>
      <c r="C7" s="30">
        <v>3</v>
      </c>
      <c r="D7" s="30">
        <v>1</v>
      </c>
      <c r="E7" s="30">
        <v>0</v>
      </c>
      <c r="F7" s="30">
        <v>0</v>
      </c>
      <c r="G7" s="30">
        <v>9</v>
      </c>
      <c r="H7" s="30">
        <v>0</v>
      </c>
      <c r="I7" s="30">
        <v>0</v>
      </c>
      <c r="J7" s="30">
        <v>0</v>
      </c>
      <c r="K7" s="30">
        <v>28</v>
      </c>
      <c r="L7" s="33">
        <v>1</v>
      </c>
    </row>
    <row r="8" spans="1:12" ht="18.75" customHeight="1">
      <c r="A8" s="29" t="s">
        <v>70</v>
      </c>
      <c r="B8" s="34">
        <v>24</v>
      </c>
      <c r="C8" s="34">
        <v>12</v>
      </c>
      <c r="D8" s="34">
        <v>89</v>
      </c>
      <c r="E8" s="34">
        <v>5</v>
      </c>
      <c r="F8" s="34">
        <v>40</v>
      </c>
      <c r="G8" s="34">
        <v>63</v>
      </c>
      <c r="H8" s="34">
        <v>48</v>
      </c>
      <c r="I8" s="34">
        <v>28</v>
      </c>
      <c r="J8" s="34">
        <v>28</v>
      </c>
      <c r="K8" s="35">
        <v>337</v>
      </c>
      <c r="L8" s="36">
        <v>20</v>
      </c>
    </row>
    <row r="9" spans="1:12" ht="12.75">
      <c r="A9" s="37" t="s">
        <v>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</sheetData>
  <sheetProtection selectLockedCells="1" selectUnlockedCells="1"/>
  <mergeCells count="2">
    <mergeCell ref="A2:L2"/>
    <mergeCell ref="A9:L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6">
      <selection activeCell="O6" sqref="O6"/>
    </sheetView>
  </sheetViews>
  <sheetFormatPr defaultColWidth="9.140625" defaultRowHeight="12.75"/>
  <cols>
    <col min="1" max="1" width="5.28125" style="38" customWidth="1"/>
    <col min="2" max="2" width="35.421875" style="39" customWidth="1"/>
    <col min="3" max="5" width="5.421875" style="40" customWidth="1"/>
    <col min="6" max="6" width="5.8515625" style="40" customWidth="1"/>
    <col min="7" max="7" width="5.421875" style="40" customWidth="1"/>
    <col min="8" max="8" width="5.28125" style="40" customWidth="1"/>
    <col min="9" max="9" width="5.00390625" style="40" customWidth="1"/>
    <col min="10" max="10" width="5.140625" style="40" customWidth="1"/>
    <col min="11" max="11" width="5.28125" style="40" customWidth="1"/>
    <col min="12" max="12" width="8.8515625" style="39" customWidth="1"/>
    <col min="13" max="16384" width="9.140625" style="39" customWidth="1"/>
  </cols>
  <sheetData>
    <row r="1" spans="1:12" ht="34.5" customHeight="1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7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73</v>
      </c>
    </row>
    <row r="3" spans="1:12" ht="30" customHeight="1">
      <c r="A3" s="44"/>
      <c r="B3" s="45" t="s">
        <v>74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.75">
      <c r="A4" s="44"/>
      <c r="B4" s="46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8" t="s">
        <v>10</v>
      </c>
    </row>
    <row r="5" spans="1:12" ht="12.75">
      <c r="A5" s="44" t="s">
        <v>75</v>
      </c>
      <c r="B5" s="46" t="s">
        <v>76</v>
      </c>
      <c r="C5" s="42">
        <v>3</v>
      </c>
      <c r="D5" s="42"/>
      <c r="E5" s="42"/>
      <c r="F5" s="42"/>
      <c r="G5" s="42"/>
      <c r="H5" s="47"/>
      <c r="I5" s="47"/>
      <c r="J5" s="47"/>
      <c r="K5" s="47"/>
      <c r="L5" s="42">
        <v>3</v>
      </c>
    </row>
    <row r="6" spans="1:12" ht="17.25" customHeight="1">
      <c r="A6" s="44" t="s">
        <v>77</v>
      </c>
      <c r="B6" s="46" t="s">
        <v>78</v>
      </c>
      <c r="C6" s="42">
        <v>13</v>
      </c>
      <c r="D6" s="42"/>
      <c r="E6" s="42">
        <v>2</v>
      </c>
      <c r="F6" s="42"/>
      <c r="G6" s="42"/>
      <c r="H6" s="47"/>
      <c r="I6" s="47"/>
      <c r="J6" s="47"/>
      <c r="K6" s="47"/>
      <c r="L6" s="47">
        <v>15</v>
      </c>
    </row>
    <row r="7" spans="1:12" ht="12.75">
      <c r="A7" s="44" t="s">
        <v>79</v>
      </c>
      <c r="B7" s="46" t="s">
        <v>80</v>
      </c>
      <c r="C7" s="42">
        <v>4</v>
      </c>
      <c r="D7" s="42"/>
      <c r="E7" s="42"/>
      <c r="F7" s="42"/>
      <c r="G7" s="42"/>
      <c r="H7" s="47">
        <v>2</v>
      </c>
      <c r="I7" s="47"/>
      <c r="J7" s="47"/>
      <c r="K7" s="47"/>
      <c r="L7" s="47">
        <v>6</v>
      </c>
    </row>
    <row r="8" spans="1:12" ht="12.75">
      <c r="A8" s="44" t="s">
        <v>81</v>
      </c>
      <c r="B8" s="46" t="s">
        <v>82</v>
      </c>
      <c r="C8" s="42">
        <v>6</v>
      </c>
      <c r="D8" s="42"/>
      <c r="E8" s="42"/>
      <c r="F8" s="42"/>
      <c r="G8" s="42"/>
      <c r="H8" s="47"/>
      <c r="I8" s="47"/>
      <c r="J8" s="47"/>
      <c r="K8" s="47"/>
      <c r="L8" s="47">
        <v>6</v>
      </c>
    </row>
    <row r="9" spans="1:12" ht="12.75">
      <c r="A9" s="44" t="s">
        <v>83</v>
      </c>
      <c r="B9" s="46" t="s">
        <v>84</v>
      </c>
      <c r="C9" s="42"/>
      <c r="D9" s="42">
        <v>5</v>
      </c>
      <c r="E9" s="42"/>
      <c r="F9" s="42">
        <v>4</v>
      </c>
      <c r="G9" s="42"/>
      <c r="H9" s="47"/>
      <c r="I9" s="47"/>
      <c r="J9" s="47"/>
      <c r="K9" s="47"/>
      <c r="L9" s="47">
        <v>9</v>
      </c>
    </row>
    <row r="10" spans="1:12" ht="12.75">
      <c r="A10" s="44" t="s">
        <v>85</v>
      </c>
      <c r="B10" s="46" t="s">
        <v>86</v>
      </c>
      <c r="C10" s="42"/>
      <c r="D10" s="42">
        <v>3</v>
      </c>
      <c r="E10" s="42">
        <v>1</v>
      </c>
      <c r="F10" s="42"/>
      <c r="G10" s="42"/>
      <c r="H10" s="47"/>
      <c r="I10" s="47">
        <v>3</v>
      </c>
      <c r="J10" s="47"/>
      <c r="K10" s="47"/>
      <c r="L10" s="47">
        <v>7</v>
      </c>
    </row>
    <row r="11" spans="1:12" ht="18.75" customHeight="1">
      <c r="A11" s="44" t="s">
        <v>87</v>
      </c>
      <c r="B11" s="46" t="s">
        <v>88</v>
      </c>
      <c r="C11" s="42"/>
      <c r="D11" s="42">
        <v>3</v>
      </c>
      <c r="E11" s="42"/>
      <c r="F11" s="42"/>
      <c r="G11" s="42"/>
      <c r="H11" s="47"/>
      <c r="I11" s="47"/>
      <c r="J11" s="47"/>
      <c r="K11" s="47"/>
      <c r="L11" s="47">
        <v>3</v>
      </c>
    </row>
    <row r="12" spans="1:12" ht="12.75">
      <c r="A12" s="44" t="s">
        <v>89</v>
      </c>
      <c r="B12" s="46" t="s">
        <v>90</v>
      </c>
      <c r="C12" s="42"/>
      <c r="D12" s="42">
        <v>1</v>
      </c>
      <c r="E12" s="42"/>
      <c r="F12" s="42"/>
      <c r="G12" s="42"/>
      <c r="H12" s="47"/>
      <c r="I12" s="47"/>
      <c r="J12" s="47"/>
      <c r="K12" s="47"/>
      <c r="L12" s="47">
        <v>1</v>
      </c>
    </row>
    <row r="13" spans="1:12" ht="12.75">
      <c r="A13" s="44" t="s">
        <v>91</v>
      </c>
      <c r="B13" s="46" t="s">
        <v>92</v>
      </c>
      <c r="C13" s="42"/>
      <c r="D13" s="42">
        <v>10</v>
      </c>
      <c r="E13" s="42"/>
      <c r="F13" s="42"/>
      <c r="G13" s="42"/>
      <c r="H13" s="47">
        <v>5</v>
      </c>
      <c r="I13" s="47"/>
      <c r="J13" s="47"/>
      <c r="K13" s="47">
        <v>6</v>
      </c>
      <c r="L13" s="47">
        <v>21</v>
      </c>
    </row>
    <row r="14" spans="1:12" ht="33" customHeight="1">
      <c r="A14" s="44" t="s">
        <v>93</v>
      </c>
      <c r="B14" s="46" t="s">
        <v>94</v>
      </c>
      <c r="C14" s="42">
        <v>1</v>
      </c>
      <c r="D14" s="42">
        <v>7</v>
      </c>
      <c r="E14" s="42">
        <v>1</v>
      </c>
      <c r="F14" s="42"/>
      <c r="G14" s="42"/>
      <c r="H14" s="47"/>
      <c r="I14" s="47"/>
      <c r="J14" s="47"/>
      <c r="K14" s="47"/>
      <c r="L14" s="47">
        <v>9</v>
      </c>
    </row>
    <row r="15" spans="1:12" ht="17.25" customHeight="1">
      <c r="A15" s="44" t="s">
        <v>95</v>
      </c>
      <c r="B15" s="46" t="s">
        <v>96</v>
      </c>
      <c r="C15" s="42"/>
      <c r="D15" s="42"/>
      <c r="E15" s="42">
        <v>4</v>
      </c>
      <c r="F15" s="42"/>
      <c r="G15" s="42">
        <v>2</v>
      </c>
      <c r="H15" s="47"/>
      <c r="I15" s="47"/>
      <c r="J15" s="47"/>
      <c r="K15" s="47"/>
      <c r="L15" s="47">
        <v>6</v>
      </c>
    </row>
    <row r="16" spans="1:12" ht="12.75">
      <c r="A16" s="44" t="s">
        <v>97</v>
      </c>
      <c r="B16" s="49" t="s">
        <v>98</v>
      </c>
      <c r="C16" s="50"/>
      <c r="D16" s="50"/>
      <c r="E16" s="50">
        <v>6</v>
      </c>
      <c r="F16" s="50"/>
      <c r="G16" s="50"/>
      <c r="H16" s="51"/>
      <c r="I16" s="51"/>
      <c r="J16" s="51"/>
      <c r="K16" s="42"/>
      <c r="L16" s="42">
        <v>6</v>
      </c>
    </row>
    <row r="17" spans="1:12" ht="18.75" customHeight="1">
      <c r="A17" s="44" t="s">
        <v>99</v>
      </c>
      <c r="B17" s="46" t="s">
        <v>100</v>
      </c>
      <c r="C17" s="42"/>
      <c r="D17" s="42"/>
      <c r="E17" s="42">
        <v>3</v>
      </c>
      <c r="F17" s="42">
        <v>9</v>
      </c>
      <c r="G17" s="42">
        <v>1</v>
      </c>
      <c r="H17" s="47"/>
      <c r="I17" s="47"/>
      <c r="J17" s="47"/>
      <c r="K17" s="47"/>
      <c r="L17" s="47">
        <v>13</v>
      </c>
    </row>
    <row r="18" spans="1:12" ht="12.75">
      <c r="A18" s="44" t="s">
        <v>101</v>
      </c>
      <c r="B18" s="46" t="s">
        <v>102</v>
      </c>
      <c r="C18" s="42"/>
      <c r="D18" s="42"/>
      <c r="E18" s="42"/>
      <c r="F18" s="42"/>
      <c r="G18" s="42">
        <v>5</v>
      </c>
      <c r="H18" s="47"/>
      <c r="I18" s="47"/>
      <c r="J18" s="47"/>
      <c r="K18" s="47"/>
      <c r="L18" s="47">
        <v>5</v>
      </c>
    </row>
    <row r="19" spans="1:12" ht="12.75">
      <c r="A19" s="44" t="s">
        <v>103</v>
      </c>
      <c r="B19" s="49" t="s">
        <v>104</v>
      </c>
      <c r="C19" s="50"/>
      <c r="D19" s="50"/>
      <c r="E19" s="50"/>
      <c r="F19" s="50"/>
      <c r="G19" s="50">
        <v>2</v>
      </c>
      <c r="H19" s="51"/>
      <c r="I19" s="51"/>
      <c r="J19" s="51"/>
      <c r="K19" s="51"/>
      <c r="L19" s="51">
        <v>2</v>
      </c>
    </row>
    <row r="20" spans="1:12" ht="16.5" customHeight="1">
      <c r="A20" s="44" t="s">
        <v>105</v>
      </c>
      <c r="B20" s="49" t="s">
        <v>106</v>
      </c>
      <c r="C20" s="50"/>
      <c r="D20" s="50"/>
      <c r="E20" s="50"/>
      <c r="F20" s="50"/>
      <c r="G20" s="50"/>
      <c r="H20" s="51">
        <v>5</v>
      </c>
      <c r="I20" s="51"/>
      <c r="J20" s="51"/>
      <c r="K20" s="51"/>
      <c r="L20" s="51">
        <v>5</v>
      </c>
    </row>
    <row r="21" spans="1:12" ht="12.75">
      <c r="A21" s="44" t="s">
        <v>107</v>
      </c>
      <c r="B21" s="49" t="s">
        <v>108</v>
      </c>
      <c r="C21" s="50"/>
      <c r="D21" s="50"/>
      <c r="E21" s="50"/>
      <c r="F21" s="50">
        <v>1</v>
      </c>
      <c r="G21" s="50">
        <v>1</v>
      </c>
      <c r="H21" s="51">
        <v>2</v>
      </c>
      <c r="I21" s="51"/>
      <c r="J21" s="51"/>
      <c r="K21" s="51"/>
      <c r="L21" s="51">
        <v>4</v>
      </c>
    </row>
    <row r="22" spans="1:12" ht="12.75">
      <c r="A22" s="44" t="s">
        <v>109</v>
      </c>
      <c r="B22" s="49" t="s">
        <v>110</v>
      </c>
      <c r="C22" s="50"/>
      <c r="D22" s="50"/>
      <c r="E22" s="50"/>
      <c r="F22" s="50"/>
      <c r="G22" s="50"/>
      <c r="H22" s="51">
        <v>6</v>
      </c>
      <c r="I22" s="51"/>
      <c r="J22" s="51"/>
      <c r="K22" s="51"/>
      <c r="L22" s="51">
        <v>6</v>
      </c>
    </row>
    <row r="23" spans="1:12" ht="12.75">
      <c r="A23" s="44" t="s">
        <v>111</v>
      </c>
      <c r="B23" s="49" t="s">
        <v>112</v>
      </c>
      <c r="C23" s="50"/>
      <c r="D23" s="50"/>
      <c r="E23" s="50"/>
      <c r="F23" s="50"/>
      <c r="G23" s="50"/>
      <c r="H23" s="51">
        <v>10</v>
      </c>
      <c r="I23" s="51"/>
      <c r="J23" s="51"/>
      <c r="K23" s="51"/>
      <c r="L23" s="51">
        <v>10</v>
      </c>
    </row>
    <row r="24" spans="1:12" ht="12.75">
      <c r="A24" s="44" t="s">
        <v>113</v>
      </c>
      <c r="B24" s="49" t="s">
        <v>114</v>
      </c>
      <c r="C24" s="50"/>
      <c r="D24" s="50"/>
      <c r="E24" s="50"/>
      <c r="F24" s="50"/>
      <c r="G24" s="50"/>
      <c r="H24" s="51">
        <v>1</v>
      </c>
      <c r="I24" s="51"/>
      <c r="J24" s="51"/>
      <c r="K24" s="51"/>
      <c r="L24" s="51">
        <v>1</v>
      </c>
    </row>
    <row r="25" spans="1:12" ht="12.75">
      <c r="A25" s="44" t="s">
        <v>115</v>
      </c>
      <c r="B25" s="49" t="s">
        <v>116</v>
      </c>
      <c r="C25" s="50"/>
      <c r="D25" s="50"/>
      <c r="E25" s="50"/>
      <c r="F25" s="50"/>
      <c r="G25" s="50"/>
      <c r="H25" s="51"/>
      <c r="I25" s="51">
        <v>1</v>
      </c>
      <c r="J25" s="51"/>
      <c r="K25" s="51"/>
      <c r="L25" s="51">
        <v>1</v>
      </c>
    </row>
    <row r="26" spans="1:12" ht="12.75">
      <c r="A26" s="44" t="s">
        <v>117</v>
      </c>
      <c r="B26" s="49" t="s">
        <v>118</v>
      </c>
      <c r="C26" s="50"/>
      <c r="D26" s="50"/>
      <c r="E26" s="50">
        <v>2</v>
      </c>
      <c r="F26" s="50"/>
      <c r="G26" s="50"/>
      <c r="H26" s="51"/>
      <c r="I26" s="51">
        <v>1</v>
      </c>
      <c r="J26" s="51">
        <v>7</v>
      </c>
      <c r="K26" s="51"/>
      <c r="L26" s="51">
        <v>10</v>
      </c>
    </row>
    <row r="27" spans="1:12" ht="12.75">
      <c r="A27" s="44" t="s">
        <v>119</v>
      </c>
      <c r="B27" s="49" t="s">
        <v>120</v>
      </c>
      <c r="C27" s="50"/>
      <c r="D27" s="50"/>
      <c r="E27" s="50"/>
      <c r="F27" s="50"/>
      <c r="G27" s="50"/>
      <c r="H27" s="51"/>
      <c r="I27" s="51"/>
      <c r="J27" s="51">
        <v>1</v>
      </c>
      <c r="K27" s="51"/>
      <c r="L27" s="51">
        <v>1</v>
      </c>
    </row>
    <row r="28" spans="1:12" ht="28.5" customHeight="1">
      <c r="A28" s="44" t="s">
        <v>121</v>
      </c>
      <c r="B28" s="49" t="s">
        <v>122</v>
      </c>
      <c r="C28" s="50">
        <v>1</v>
      </c>
      <c r="D28" s="50"/>
      <c r="E28" s="50"/>
      <c r="F28" s="50"/>
      <c r="G28" s="50"/>
      <c r="H28" s="51">
        <v>8</v>
      </c>
      <c r="I28" s="51"/>
      <c r="J28" s="51"/>
      <c r="K28" s="51">
        <v>8</v>
      </c>
      <c r="L28" s="51">
        <v>17</v>
      </c>
    </row>
    <row r="29" spans="1:12" ht="12.75">
      <c r="A29" s="44" t="s">
        <v>123</v>
      </c>
      <c r="B29" s="49" t="s">
        <v>124</v>
      </c>
      <c r="C29" s="50"/>
      <c r="D29" s="50"/>
      <c r="E29" s="50"/>
      <c r="F29" s="50"/>
      <c r="G29" s="50"/>
      <c r="H29" s="51"/>
      <c r="I29" s="51"/>
      <c r="J29" s="51"/>
      <c r="K29" s="51">
        <v>5</v>
      </c>
      <c r="L29" s="51">
        <v>5</v>
      </c>
    </row>
    <row r="30" spans="1:13" ht="12.75">
      <c r="A30" s="44"/>
      <c r="B30" s="46" t="s">
        <v>125</v>
      </c>
      <c r="C30" s="42">
        <f>SUM(C5:C29)</f>
        <v>28</v>
      </c>
      <c r="D30" s="42">
        <f>SUM(D5:D29)</f>
        <v>29</v>
      </c>
      <c r="E30" s="42">
        <f>SUM(E5:E29)</f>
        <v>19</v>
      </c>
      <c r="F30" s="42">
        <f>SUM(F6:F29)</f>
        <v>14</v>
      </c>
      <c r="G30" s="42">
        <f>SUM(G5:G29)</f>
        <v>11</v>
      </c>
      <c r="H30" s="42">
        <f>SUM(H5:H29)</f>
        <v>39</v>
      </c>
      <c r="I30" s="42">
        <f>SUM(I5:I29)</f>
        <v>5</v>
      </c>
      <c r="J30" s="42">
        <f>SUM(J5:J29)</f>
        <v>8</v>
      </c>
      <c r="K30" s="42">
        <f>SUM(K5:K29)</f>
        <v>19</v>
      </c>
      <c r="L30" s="42">
        <f>SUM(C30:K30)</f>
        <v>172</v>
      </c>
      <c r="M30" s="52"/>
    </row>
    <row r="31" spans="1:13" ht="12.75" customHeight="1">
      <c r="A31" s="53" t="s">
        <v>126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2"/>
    </row>
    <row r="32" spans="1:1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4:17" s="39" customFormat="1" ht="15.75" customHeight="1">
      <c r="N33" s="54"/>
      <c r="O33" s="54"/>
      <c r="P33" s="54"/>
      <c r="Q33" s="54"/>
    </row>
    <row r="34" spans="14:17" s="39" customFormat="1" ht="20.25" customHeight="1">
      <c r="N34" s="54"/>
      <c r="O34" s="54"/>
      <c r="P34" s="54"/>
      <c r="Q34" s="54"/>
    </row>
    <row r="35" s="39" customFormat="1" ht="12.75"/>
    <row r="36" s="39" customFormat="1" ht="12.75"/>
    <row r="37" s="39" customFormat="1" ht="12.75"/>
    <row r="38" spans="2:13" ht="12.75">
      <c r="B38" s="52"/>
      <c r="C38" s="54"/>
      <c r="D38" s="54"/>
      <c r="E38" s="54"/>
      <c r="F38" s="54"/>
      <c r="G38" s="54"/>
      <c r="H38" s="54"/>
      <c r="I38" s="54"/>
      <c r="J38" s="54"/>
      <c r="K38" s="54"/>
      <c r="L38" s="52"/>
      <c r="M38" s="52"/>
    </row>
    <row r="39" s="39" customFormat="1" ht="12.75">
      <c r="A39" s="38"/>
    </row>
    <row r="40" s="39" customFormat="1" ht="28.5" customHeight="1">
      <c r="A40" s="38"/>
    </row>
    <row r="41" s="39" customFormat="1" ht="12.75">
      <c r="A41" s="38"/>
    </row>
    <row r="42" s="39" customFormat="1" ht="12.75">
      <c r="A42" s="38"/>
    </row>
    <row r="43" spans="1:16" s="39" customFormat="1" ht="15.75" customHeight="1">
      <c r="A43" s="38"/>
      <c r="N43" s="54"/>
      <c r="O43" s="54"/>
      <c r="P43" s="54"/>
    </row>
    <row r="44" s="39" customFormat="1" ht="12.75">
      <c r="A44" s="38"/>
    </row>
    <row r="45" s="39" customFormat="1" ht="12.75">
      <c r="A45" s="38"/>
    </row>
    <row r="46" s="39" customFormat="1" ht="12.75">
      <c r="A46" s="38"/>
    </row>
    <row r="47" s="39" customFormat="1" ht="12.75">
      <c r="A47" s="38"/>
    </row>
    <row r="48" spans="2:13" ht="12.75">
      <c r="B48" s="52"/>
      <c r="C48" s="54"/>
      <c r="D48" s="54"/>
      <c r="E48" s="54"/>
      <c r="F48" s="54"/>
      <c r="G48" s="54"/>
      <c r="H48" s="54"/>
      <c r="I48" s="54"/>
      <c r="J48" s="54"/>
      <c r="K48" s="54"/>
      <c r="L48" s="52"/>
      <c r="M48" s="52"/>
    </row>
    <row r="49" spans="2:13" ht="12.75">
      <c r="B49" s="52"/>
      <c r="C49" s="54"/>
      <c r="D49" s="54"/>
      <c r="E49" s="54"/>
      <c r="F49" s="54"/>
      <c r="G49" s="54"/>
      <c r="H49" s="54"/>
      <c r="I49" s="54"/>
      <c r="J49" s="54"/>
      <c r="K49" s="54"/>
      <c r="L49" s="52"/>
      <c r="M49" s="52"/>
    </row>
    <row r="50" ht="45" customHeight="1"/>
  </sheetData>
  <sheetProtection selectLockedCells="1" selectUnlockedCells="1"/>
  <mergeCells count="4">
    <mergeCell ref="A1:L1"/>
    <mergeCell ref="A2:L2"/>
    <mergeCell ref="B3:L3"/>
    <mergeCell ref="A31:L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"/>
  <sheetViews>
    <sheetView workbookViewId="0" topLeftCell="A1">
      <selection activeCell="H24" sqref="H24"/>
    </sheetView>
  </sheetViews>
  <sheetFormatPr defaultColWidth="9.140625" defaultRowHeight="12.75"/>
  <cols>
    <col min="1" max="1" width="25.8515625" style="0" customWidth="1"/>
    <col min="2" max="2" width="8.57421875" style="0" customWidth="1"/>
    <col min="3" max="3" width="13.28125" style="0" customWidth="1"/>
  </cols>
  <sheetData>
    <row r="1" spans="1:12" ht="23.25" customHeight="1">
      <c r="A1" s="42" t="s">
        <v>127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5" t="s">
        <v>128</v>
      </c>
    </row>
    <row r="2" spans="1:11" ht="12.75">
      <c r="A2" s="48"/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</row>
    <row r="3" spans="1:11" ht="27" customHeight="1">
      <c r="A3" s="48" t="s">
        <v>129</v>
      </c>
      <c r="B3" s="42">
        <v>5</v>
      </c>
      <c r="C3" s="42">
        <v>2</v>
      </c>
      <c r="D3" s="42">
        <v>5</v>
      </c>
      <c r="E3" s="42">
        <v>2</v>
      </c>
      <c r="F3" s="42">
        <v>10</v>
      </c>
      <c r="G3" s="42">
        <v>28</v>
      </c>
      <c r="H3" s="42">
        <v>4</v>
      </c>
      <c r="I3" s="42">
        <v>4</v>
      </c>
      <c r="J3" s="42">
        <v>18</v>
      </c>
      <c r="K3" s="42">
        <v>78</v>
      </c>
    </row>
    <row r="4" spans="1:11" ht="24" customHeight="1">
      <c r="A4" s="48" t="s">
        <v>130</v>
      </c>
      <c r="B4" s="42">
        <v>4</v>
      </c>
      <c r="C4" s="42">
        <v>7</v>
      </c>
      <c r="D4" s="42">
        <v>51</v>
      </c>
      <c r="E4" s="42">
        <v>2</v>
      </c>
      <c r="F4" s="42">
        <v>19</v>
      </c>
      <c r="G4" s="42">
        <v>26</v>
      </c>
      <c r="H4" s="42">
        <v>9</v>
      </c>
      <c r="I4" s="42">
        <v>6</v>
      </c>
      <c r="J4" s="42">
        <v>10</v>
      </c>
      <c r="K4" s="42">
        <v>134</v>
      </c>
    </row>
    <row r="5" spans="1:11" ht="30" customHeight="1">
      <c r="A5" s="48" t="s">
        <v>131</v>
      </c>
      <c r="B5" s="42"/>
      <c r="C5" s="42"/>
      <c r="D5" s="42">
        <v>2</v>
      </c>
      <c r="E5" s="42"/>
      <c r="F5" s="42"/>
      <c r="G5" s="42"/>
      <c r="H5" s="42"/>
      <c r="I5" s="42"/>
      <c r="J5" s="42"/>
      <c r="K5" s="42">
        <v>2</v>
      </c>
    </row>
    <row r="6" spans="1:11" ht="30" customHeight="1">
      <c r="A6" s="48" t="s">
        <v>132</v>
      </c>
      <c r="B6" s="42"/>
      <c r="C6" s="42"/>
      <c r="D6" s="42"/>
      <c r="E6" s="42"/>
      <c r="F6" s="42">
        <v>2</v>
      </c>
      <c r="G6" s="42"/>
      <c r="H6" s="42"/>
      <c r="I6" s="42"/>
      <c r="J6" s="42"/>
      <c r="K6" s="42">
        <v>2</v>
      </c>
    </row>
    <row r="7" spans="1:11" ht="18.75" customHeight="1">
      <c r="A7" s="48" t="s">
        <v>133</v>
      </c>
      <c r="B7" s="42">
        <v>9</v>
      </c>
      <c r="C7" s="42">
        <v>9</v>
      </c>
      <c r="D7" s="42">
        <v>58</v>
      </c>
      <c r="E7" s="42">
        <v>4</v>
      </c>
      <c r="F7" s="42">
        <v>31</v>
      </c>
      <c r="G7" s="42">
        <v>54</v>
      </c>
      <c r="H7" s="42">
        <v>13</v>
      </c>
      <c r="I7" s="42">
        <v>10</v>
      </c>
      <c r="J7" s="42">
        <v>28</v>
      </c>
      <c r="K7" s="42">
        <v>216</v>
      </c>
    </row>
    <row r="8" spans="1:11" ht="12.75" customHeight="1">
      <c r="A8" s="56" t="s">
        <v>126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="57" customFormat="1" ht="12.75"/>
    <row r="12" spans="1:12" ht="20.25" customHeight="1">
      <c r="A12" s="42" t="s">
        <v>134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58" t="s">
        <v>135</v>
      </c>
    </row>
    <row r="13" spans="1:11" ht="21" customHeight="1">
      <c r="A13" s="48"/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5</v>
      </c>
      <c r="G13" s="42" t="s">
        <v>6</v>
      </c>
      <c r="H13" s="42" t="s">
        <v>7</v>
      </c>
      <c r="I13" s="42" t="s">
        <v>8</v>
      </c>
      <c r="J13" s="42" t="s">
        <v>9</v>
      </c>
      <c r="K13" s="48" t="s">
        <v>10</v>
      </c>
    </row>
    <row r="14" spans="1:11" ht="30" customHeight="1">
      <c r="A14" s="48" t="s">
        <v>136</v>
      </c>
      <c r="B14" s="42"/>
      <c r="C14" s="42"/>
      <c r="D14" s="42">
        <v>32</v>
      </c>
      <c r="E14" s="42">
        <v>1</v>
      </c>
      <c r="F14" s="42">
        <v>11</v>
      </c>
      <c r="G14" s="42"/>
      <c r="H14" s="42">
        <v>35</v>
      </c>
      <c r="I14" s="42">
        <v>18</v>
      </c>
      <c r="J14" s="42"/>
      <c r="K14" s="42">
        <v>97</v>
      </c>
    </row>
    <row r="15" spans="1:11" ht="20.25" customHeight="1">
      <c r="A15" s="48" t="s">
        <v>137</v>
      </c>
      <c r="B15" s="42">
        <v>15</v>
      </c>
      <c r="C15" s="42">
        <v>3</v>
      </c>
      <c r="D15" s="42">
        <v>1</v>
      </c>
      <c r="E15" s="42"/>
      <c r="F15" s="42"/>
      <c r="G15" s="42">
        <v>9</v>
      </c>
      <c r="H15" s="42"/>
      <c r="I15" s="42"/>
      <c r="J15" s="42"/>
      <c r="K15" s="42">
        <v>28</v>
      </c>
    </row>
    <row r="16" spans="1:255" s="60" customFormat="1" ht="19.5" customHeight="1">
      <c r="A16" s="59" t="s">
        <v>138</v>
      </c>
      <c r="C16" s="59"/>
      <c r="D16" s="60">
        <v>2</v>
      </c>
      <c r="E16" s="59"/>
      <c r="G16" s="59"/>
      <c r="I16" s="59"/>
      <c r="K16" s="61">
        <v>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Q16" s="59"/>
      <c r="AS16" s="59"/>
      <c r="AU16" s="59"/>
      <c r="AW16" s="59"/>
      <c r="AY16" s="59"/>
      <c r="BA16" s="59"/>
      <c r="BC16" s="59"/>
      <c r="BE16" s="59"/>
      <c r="BG16" s="59"/>
      <c r="BI16" s="59"/>
      <c r="BK16" s="59"/>
      <c r="BM16" s="59"/>
      <c r="BO16" s="59"/>
      <c r="BQ16" s="59"/>
      <c r="BS16" s="59"/>
      <c r="BU16" s="59"/>
      <c r="BW16" s="59"/>
      <c r="BY16" s="59"/>
      <c r="CA16" s="59"/>
      <c r="CC16" s="59"/>
      <c r="CE16" s="59"/>
      <c r="CG16" s="59"/>
      <c r="CI16" s="59"/>
      <c r="CK16" s="59"/>
      <c r="CM16" s="59"/>
      <c r="CO16" s="59"/>
      <c r="CQ16" s="59"/>
      <c r="CS16" s="59"/>
      <c r="CU16" s="59"/>
      <c r="CW16" s="59"/>
      <c r="CY16" s="59"/>
      <c r="DA16" s="59"/>
      <c r="DC16" s="59"/>
      <c r="DE16" s="59"/>
      <c r="DG16" s="59"/>
      <c r="DI16" s="59"/>
      <c r="DK16" s="59"/>
      <c r="DM16" s="59"/>
      <c r="DO16" s="59"/>
      <c r="DQ16" s="59"/>
      <c r="DS16" s="59"/>
      <c r="DU16" s="59"/>
      <c r="DW16" s="59"/>
      <c r="DY16" s="59"/>
      <c r="EA16" s="59"/>
      <c r="EC16" s="59"/>
      <c r="EE16" s="59"/>
      <c r="EG16" s="59"/>
      <c r="EI16" s="59"/>
      <c r="EK16" s="59"/>
      <c r="EM16" s="59"/>
      <c r="EO16" s="59"/>
      <c r="EQ16" s="59"/>
      <c r="ES16" s="59"/>
      <c r="EU16" s="59"/>
      <c r="EW16" s="59"/>
      <c r="EY16" s="59"/>
      <c r="FA16" s="59"/>
      <c r="FC16" s="59"/>
      <c r="FE16" s="59"/>
      <c r="FG16" s="59"/>
      <c r="FI16" s="59"/>
      <c r="FK16" s="59"/>
      <c r="FM16" s="59"/>
      <c r="FO16" s="59"/>
      <c r="FQ16" s="59"/>
      <c r="FS16" s="59"/>
      <c r="FU16" s="59"/>
      <c r="FW16" s="59"/>
      <c r="FY16" s="59"/>
      <c r="GA16" s="59"/>
      <c r="GC16" s="59"/>
      <c r="GE16" s="59"/>
      <c r="GG16" s="59"/>
      <c r="GI16" s="59"/>
      <c r="GK16" s="59"/>
      <c r="GM16" s="59"/>
      <c r="GO16" s="59"/>
      <c r="GQ16" s="59"/>
      <c r="GS16" s="59"/>
      <c r="GU16" s="59"/>
      <c r="GW16" s="59"/>
      <c r="GY16" s="59"/>
      <c r="HA16" s="59"/>
      <c r="HC16" s="59"/>
      <c r="HE16" s="59"/>
      <c r="HG16" s="59"/>
      <c r="HI16" s="59"/>
      <c r="HK16" s="59"/>
      <c r="HM16" s="59"/>
      <c r="HO16" s="59"/>
      <c r="HQ16" s="59"/>
      <c r="HS16" s="59"/>
      <c r="HU16" s="59"/>
      <c r="HW16" s="59"/>
      <c r="HY16" s="59"/>
      <c r="IA16" s="59"/>
      <c r="IC16" s="59"/>
      <c r="IE16" s="59"/>
      <c r="IG16" s="59"/>
      <c r="II16" s="59"/>
      <c r="IK16" s="59"/>
      <c r="IM16" s="59"/>
      <c r="IO16" s="59"/>
      <c r="IQ16" s="59"/>
      <c r="IS16" s="59"/>
      <c r="IU16" s="59"/>
    </row>
    <row r="17" spans="1:11" ht="20.25" customHeight="1">
      <c r="A17" s="48" t="s">
        <v>139</v>
      </c>
      <c r="B17" s="42">
        <v>15</v>
      </c>
      <c r="C17" s="42">
        <v>3</v>
      </c>
      <c r="D17" s="42">
        <v>35</v>
      </c>
      <c r="E17" s="42">
        <v>1</v>
      </c>
      <c r="F17" s="42">
        <v>11</v>
      </c>
      <c r="G17" s="42">
        <v>9</v>
      </c>
      <c r="H17" s="42">
        <v>35</v>
      </c>
      <c r="I17" s="42">
        <v>18</v>
      </c>
      <c r="J17" s="42">
        <v>0</v>
      </c>
      <c r="K17" s="42">
        <v>127</v>
      </c>
    </row>
    <row r="18" spans="1:11" ht="21.75" customHeight="1">
      <c r="A18" s="56" t="s">
        <v>126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ht="50.25" customHeight="1"/>
  </sheetData>
  <sheetProtection selectLockedCells="1" selectUnlockedCells="1"/>
  <mergeCells count="4">
    <mergeCell ref="A1:K1"/>
    <mergeCell ref="A8:K8"/>
    <mergeCell ref="A12:K12"/>
    <mergeCell ref="A18:K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F20" sqref="F20"/>
    </sheetView>
  </sheetViews>
  <sheetFormatPr defaultColWidth="9.140625" defaultRowHeight="12.75"/>
  <cols>
    <col min="2" max="2" width="14.421875" style="0" customWidth="1"/>
    <col min="3" max="3" width="13.00390625" style="0" customWidth="1"/>
  </cols>
  <sheetData>
    <row r="2" spans="1:12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24" customHeight="1">
      <c r="A3" s="63" t="s">
        <v>140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141</v>
      </c>
    </row>
    <row r="4" spans="1:13" ht="12.75">
      <c r="A4" s="65" t="s">
        <v>142</v>
      </c>
      <c r="B4" s="66" t="s">
        <v>143</v>
      </c>
      <c r="C4" s="66" t="s">
        <v>144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6</v>
      </c>
      <c r="J4" s="66" t="s">
        <v>7</v>
      </c>
      <c r="K4" s="66" t="s">
        <v>8</v>
      </c>
      <c r="L4" s="66" t="s">
        <v>9</v>
      </c>
      <c r="M4" s="67" t="s">
        <v>10</v>
      </c>
    </row>
    <row r="5" spans="1:13" ht="12.75">
      <c r="A5" s="65" t="s">
        <v>129</v>
      </c>
      <c r="B5" s="66" t="s">
        <v>145</v>
      </c>
      <c r="C5" s="66" t="s">
        <v>146</v>
      </c>
      <c r="D5" s="66">
        <v>5</v>
      </c>
      <c r="E5" s="66">
        <v>2</v>
      </c>
      <c r="F5" s="66">
        <v>5</v>
      </c>
      <c r="G5" s="66">
        <v>2</v>
      </c>
      <c r="H5" s="66">
        <v>10</v>
      </c>
      <c r="I5" s="66">
        <v>28</v>
      </c>
      <c r="J5" s="66">
        <v>4</v>
      </c>
      <c r="K5" s="66">
        <v>4</v>
      </c>
      <c r="L5" s="66">
        <v>18</v>
      </c>
      <c r="M5" s="67">
        <v>78</v>
      </c>
    </row>
    <row r="6" spans="1:13" ht="12.75">
      <c r="A6" s="65" t="s">
        <v>130</v>
      </c>
      <c r="B6" s="66" t="s">
        <v>147</v>
      </c>
      <c r="C6" s="66" t="s">
        <v>148</v>
      </c>
      <c r="D6" s="66">
        <v>4</v>
      </c>
      <c r="E6" s="66">
        <v>7</v>
      </c>
      <c r="F6" s="66">
        <v>51</v>
      </c>
      <c r="G6" s="66">
        <v>2</v>
      </c>
      <c r="H6" s="66">
        <v>19</v>
      </c>
      <c r="I6" s="66">
        <v>26</v>
      </c>
      <c r="J6" s="66">
        <v>9</v>
      </c>
      <c r="K6" s="66">
        <v>6</v>
      </c>
      <c r="L6" s="66">
        <v>10</v>
      </c>
      <c r="M6" s="67">
        <v>134</v>
      </c>
    </row>
    <row r="7" spans="1:13" ht="12.75">
      <c r="A7" s="65" t="s">
        <v>149</v>
      </c>
      <c r="B7" s="66" t="s">
        <v>150</v>
      </c>
      <c r="C7" s="66" t="s">
        <v>151</v>
      </c>
      <c r="D7" s="66">
        <v>0</v>
      </c>
      <c r="E7" s="66">
        <v>0</v>
      </c>
      <c r="F7" s="66">
        <v>32</v>
      </c>
      <c r="G7" s="66">
        <v>1</v>
      </c>
      <c r="H7" s="66">
        <v>11</v>
      </c>
      <c r="I7" s="66">
        <v>0</v>
      </c>
      <c r="J7" s="66">
        <v>35</v>
      </c>
      <c r="K7" s="66">
        <v>18</v>
      </c>
      <c r="L7" s="66">
        <v>0</v>
      </c>
      <c r="M7" s="67">
        <v>97</v>
      </c>
    </row>
    <row r="8" spans="1:13" ht="12.75">
      <c r="A8" s="68" t="s">
        <v>152</v>
      </c>
      <c r="B8" s="69"/>
      <c r="C8" s="69"/>
      <c r="D8" s="70">
        <v>9</v>
      </c>
      <c r="E8" s="70">
        <v>9</v>
      </c>
      <c r="F8" s="70">
        <v>88</v>
      </c>
      <c r="G8" s="70">
        <v>5</v>
      </c>
      <c r="H8" s="70">
        <v>40</v>
      </c>
      <c r="I8" s="70">
        <v>54</v>
      </c>
      <c r="J8" s="70">
        <v>48</v>
      </c>
      <c r="K8" s="70">
        <v>28</v>
      </c>
      <c r="L8" s="70">
        <v>28</v>
      </c>
      <c r="M8" s="71">
        <v>309</v>
      </c>
    </row>
    <row r="9" spans="1:13" ht="12.75">
      <c r="A9" s="72" t="s">
        <v>126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</sheetData>
  <sheetProtection selectLockedCells="1" selectUnlockedCells="1"/>
  <mergeCells count="2">
    <mergeCell ref="A3:M3"/>
    <mergeCell ref="A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C9" sqref="C9"/>
    </sheetView>
  </sheetViews>
  <sheetFormatPr defaultColWidth="9.140625" defaultRowHeight="12.75"/>
  <cols>
    <col min="1" max="1" width="45.140625" style="0" customWidth="1"/>
    <col min="2" max="2" width="16.8515625" style="0" customWidth="1"/>
    <col min="3" max="3" width="12.28125" style="0" customWidth="1"/>
    <col min="4" max="4" width="12.7109375" style="0" customWidth="1"/>
    <col min="5" max="5" width="10.140625" style="0" customWidth="1"/>
  </cols>
  <sheetData>
    <row r="2" spans="1:5" ht="44.25" customHeight="1">
      <c r="A2" s="73" t="s">
        <v>153</v>
      </c>
      <c r="B2" s="73"/>
      <c r="C2" s="73"/>
      <c r="D2" s="73"/>
      <c r="E2" s="73"/>
    </row>
    <row r="3" spans="2:6" ht="15" customHeight="1">
      <c r="B3" s="74" t="s">
        <v>154</v>
      </c>
      <c r="C3" s="75" t="s">
        <v>155</v>
      </c>
      <c r="D3" s="75"/>
      <c r="E3" s="75"/>
      <c r="F3" s="76" t="s">
        <v>156</v>
      </c>
    </row>
    <row r="4" spans="1:5" ht="60.75" customHeight="1">
      <c r="A4" s="75"/>
      <c r="B4" s="74"/>
      <c r="C4" s="77" t="s">
        <v>157</v>
      </c>
      <c r="D4" s="77" t="s">
        <v>158</v>
      </c>
      <c r="E4" s="77" t="s">
        <v>159</v>
      </c>
    </row>
    <row r="5" spans="1:5" ht="25.5" customHeight="1">
      <c r="A5" s="78" t="s">
        <v>160</v>
      </c>
      <c r="B5" s="79">
        <v>10767276</v>
      </c>
      <c r="C5" s="79">
        <v>8067265</v>
      </c>
      <c r="D5" s="79">
        <v>2187894</v>
      </c>
      <c r="E5" s="79">
        <v>512117</v>
      </c>
    </row>
    <row r="6" spans="1:5" ht="27" customHeight="1">
      <c r="A6" s="78"/>
      <c r="B6" s="80" t="s">
        <v>161</v>
      </c>
      <c r="C6" s="81">
        <v>0.749239176185323</v>
      </c>
      <c r="D6" s="81">
        <v>0.20319846913926976</v>
      </c>
      <c r="E6" s="81">
        <v>0.047562354675407224</v>
      </c>
    </row>
    <row r="7" spans="1:5" ht="24" customHeight="1">
      <c r="A7" s="78" t="s">
        <v>162</v>
      </c>
      <c r="B7" s="79">
        <v>44814330</v>
      </c>
      <c r="C7" s="79">
        <v>39082033</v>
      </c>
      <c r="D7" s="79">
        <v>4354929</v>
      </c>
      <c r="E7" s="79">
        <v>1377368</v>
      </c>
    </row>
    <row r="8" spans="1:5" ht="27.75" customHeight="1">
      <c r="A8" s="78"/>
      <c r="B8" s="80" t="s">
        <v>161</v>
      </c>
      <c r="C8" s="81">
        <v>0.872087856719045</v>
      </c>
      <c r="D8" s="81">
        <v>0.09717715293300157</v>
      </c>
      <c r="E8" s="81">
        <v>0.030734990347953434</v>
      </c>
    </row>
    <row r="9" spans="1:5" ht="24.75" customHeight="1">
      <c r="A9" s="78" t="s">
        <v>163</v>
      </c>
      <c r="B9" s="79">
        <v>55581606</v>
      </c>
      <c r="C9" s="79">
        <v>47149298</v>
      </c>
      <c r="D9" s="79">
        <v>6542823</v>
      </c>
      <c r="E9" s="79">
        <v>1889485</v>
      </c>
    </row>
    <row r="10" spans="1:5" ht="22.5" customHeight="1">
      <c r="A10" s="78"/>
      <c r="B10" s="80" t="s">
        <v>161</v>
      </c>
      <c r="C10" s="81">
        <v>0.8482895942229521</v>
      </c>
      <c r="D10" s="81">
        <v>0.11771561620583615</v>
      </c>
      <c r="E10" s="81">
        <v>0.03399478957121174</v>
      </c>
    </row>
    <row r="11" spans="1:5" ht="30.75" customHeight="1">
      <c r="A11" s="78" t="s">
        <v>164</v>
      </c>
      <c r="B11" s="82">
        <v>0.19372013108077518</v>
      </c>
      <c r="C11" s="82">
        <v>0.17110042656414523</v>
      </c>
      <c r="D11" s="82">
        <v>0.33439602446833727</v>
      </c>
      <c r="E11" s="82">
        <v>0.2710352291762041</v>
      </c>
    </row>
    <row r="12" spans="1:5" ht="27" customHeight="1">
      <c r="A12" s="78" t="s">
        <v>165</v>
      </c>
      <c r="B12" s="82">
        <v>0.8062798689192249</v>
      </c>
      <c r="C12" s="82">
        <v>0.8288995734358547</v>
      </c>
      <c r="D12" s="82">
        <v>0.6656039755316627</v>
      </c>
      <c r="E12" s="82">
        <v>0.7289647708237958</v>
      </c>
    </row>
    <row r="13" spans="1:5" ht="52.5" customHeight="1">
      <c r="A13" s="83" t="s">
        <v>166</v>
      </c>
      <c r="B13" s="83"/>
      <c r="C13" s="83"/>
      <c r="D13" s="83"/>
      <c r="E13" s="83"/>
    </row>
    <row r="14" spans="1:5" ht="20.25" customHeight="1">
      <c r="A14" s="84"/>
      <c r="B14" s="84"/>
      <c r="C14" s="84"/>
      <c r="D14" s="84"/>
      <c r="E14" s="84"/>
    </row>
    <row r="15" ht="16.5" customHeight="1"/>
  </sheetData>
  <sheetProtection selectLockedCells="1" selectUnlockedCells="1"/>
  <mergeCells count="3">
    <mergeCell ref="A2:E2"/>
    <mergeCell ref="B3:B4"/>
    <mergeCell ref="A13:E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J7" sqref="J7"/>
    </sheetView>
  </sheetViews>
  <sheetFormatPr defaultColWidth="9.140625" defaultRowHeight="12.75"/>
  <cols>
    <col min="1" max="1" width="21.421875" style="0" customWidth="1"/>
    <col min="2" max="2" width="15.421875" style="0" customWidth="1"/>
    <col min="3" max="3" width="14.421875" style="0" customWidth="1"/>
    <col min="4" max="4" width="14.8515625" style="0" customWidth="1"/>
    <col min="5" max="5" width="14.7109375" style="0" customWidth="1"/>
    <col min="6" max="6" width="15.8515625" style="0" customWidth="1"/>
    <col min="7" max="7" width="14.28125" style="0" customWidth="1"/>
    <col min="8" max="8" width="19.421875" style="0" customWidth="1"/>
  </cols>
  <sheetData>
    <row r="2" spans="1:9" ht="36" customHeight="1">
      <c r="A2" s="85" t="s">
        <v>167</v>
      </c>
      <c r="B2" s="85"/>
      <c r="C2" s="85"/>
      <c r="D2" s="85"/>
      <c r="E2" s="85"/>
      <c r="F2" s="85"/>
      <c r="G2" s="85"/>
      <c r="H2" s="85"/>
      <c r="I2" s="86" t="s">
        <v>168</v>
      </c>
    </row>
    <row r="3" spans="1:8" ht="26.25" customHeight="1">
      <c r="A3" s="87" t="s">
        <v>169</v>
      </c>
      <c r="B3" s="87"/>
      <c r="C3" s="87"/>
      <c r="D3" s="87"/>
      <c r="E3" s="87"/>
      <c r="F3" s="87"/>
      <c r="G3" s="87"/>
      <c r="H3" s="87"/>
    </row>
    <row r="4" spans="1:8" ht="21" customHeight="1">
      <c r="A4" s="88"/>
      <c r="B4" s="89">
        <v>40513</v>
      </c>
      <c r="C4" s="89">
        <v>40724</v>
      </c>
      <c r="D4" s="89">
        <v>40908</v>
      </c>
      <c r="E4" s="89">
        <v>41061</v>
      </c>
      <c r="F4" s="89">
        <v>41274</v>
      </c>
      <c r="G4" s="89">
        <v>41455</v>
      </c>
      <c r="H4" s="90">
        <v>41639</v>
      </c>
    </row>
    <row r="5" spans="1:8" ht="12.75">
      <c r="A5" s="91" t="s">
        <v>170</v>
      </c>
      <c r="B5" s="92">
        <v>10264762</v>
      </c>
      <c r="C5" s="92">
        <v>9908265</v>
      </c>
      <c r="D5" s="92">
        <v>10101589</v>
      </c>
      <c r="E5" s="93">
        <v>10158503</v>
      </c>
      <c r="F5" s="92">
        <v>10218960</v>
      </c>
      <c r="G5" s="92">
        <v>10354498</v>
      </c>
      <c r="H5" s="92">
        <v>10767276</v>
      </c>
    </row>
    <row r="6" spans="1:8" ht="56.25" customHeight="1">
      <c r="A6" s="91" t="s">
        <v>171</v>
      </c>
      <c r="B6" s="92">
        <v>42870474</v>
      </c>
      <c r="C6" s="92">
        <v>42894215</v>
      </c>
      <c r="D6" s="92">
        <v>43081607</v>
      </c>
      <c r="E6" s="93">
        <v>43245328</v>
      </c>
      <c r="F6" s="92">
        <v>44669252</v>
      </c>
      <c r="G6" s="92">
        <v>45104216</v>
      </c>
      <c r="H6" s="92">
        <v>44814330</v>
      </c>
    </row>
    <row r="7" spans="1:8" ht="45" customHeight="1">
      <c r="A7" s="91" t="s">
        <v>172</v>
      </c>
      <c r="B7" s="92">
        <v>53135236</v>
      </c>
      <c r="C7" s="92">
        <v>52802480</v>
      </c>
      <c r="D7" s="92">
        <v>53183196</v>
      </c>
      <c r="E7" s="93">
        <v>53403831</v>
      </c>
      <c r="F7" s="92">
        <v>54888212</v>
      </c>
      <c r="G7" s="92">
        <v>55458714</v>
      </c>
      <c r="H7" s="92">
        <v>55581606</v>
      </c>
    </row>
    <row r="8" spans="1:8" ht="45" customHeight="1">
      <c r="A8" s="94" t="s">
        <v>173</v>
      </c>
      <c r="B8" s="95">
        <v>1130462621</v>
      </c>
      <c r="C8" s="95">
        <v>1122966755</v>
      </c>
      <c r="D8" s="95">
        <v>1143858505</v>
      </c>
      <c r="E8" s="96">
        <v>1171907262</v>
      </c>
      <c r="F8" s="95">
        <v>1224901276</v>
      </c>
      <c r="G8" s="95">
        <v>1254215719</v>
      </c>
      <c r="H8" s="92">
        <v>1261478302</v>
      </c>
    </row>
    <row r="9" spans="1:8" ht="64.5" customHeight="1">
      <c r="A9" s="97" t="s">
        <v>174</v>
      </c>
      <c r="B9" s="97"/>
      <c r="C9" s="97"/>
      <c r="D9" s="97"/>
      <c r="E9" s="97"/>
      <c r="F9" s="97"/>
      <c r="G9" s="97"/>
      <c r="H9" s="97"/>
    </row>
  </sheetData>
  <sheetProtection selectLockedCells="1" selectUnlockedCells="1"/>
  <mergeCells count="3">
    <mergeCell ref="A2:H2"/>
    <mergeCell ref="A3:H3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D9" sqref="D9"/>
    </sheetView>
  </sheetViews>
  <sheetFormatPr defaultColWidth="9.140625" defaultRowHeight="12.75"/>
  <cols>
    <col min="1" max="1" width="26.28125" style="0" customWidth="1"/>
    <col min="2" max="2" width="11.421875" style="0" customWidth="1"/>
    <col min="11" max="11" width="10.28125" style="0" customWidth="1"/>
    <col min="12" max="12" width="10.57421875" style="0" customWidth="1"/>
  </cols>
  <sheetData>
    <row r="2" spans="1:11" ht="68.25" customHeight="1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2.75">
      <c r="A3" s="99"/>
      <c r="B3" s="100" t="s">
        <v>6</v>
      </c>
      <c r="C3" s="100" t="s">
        <v>9</v>
      </c>
      <c r="D3" s="100" t="s">
        <v>5</v>
      </c>
      <c r="E3" s="100" t="s">
        <v>1</v>
      </c>
      <c r="F3" s="100" t="s">
        <v>2</v>
      </c>
      <c r="G3" s="100" t="s">
        <v>4</v>
      </c>
      <c r="H3" s="100" t="s">
        <v>3</v>
      </c>
      <c r="I3" s="100" t="s">
        <v>7</v>
      </c>
      <c r="J3" s="100" t="s">
        <v>8</v>
      </c>
      <c r="K3" s="101" t="s">
        <v>176</v>
      </c>
      <c r="L3" s="76" t="s">
        <v>177</v>
      </c>
    </row>
    <row r="4" spans="1:11" ht="50.25" customHeight="1">
      <c r="A4" s="102" t="s">
        <v>178</v>
      </c>
      <c r="B4" s="103">
        <v>565553.0382804001</v>
      </c>
      <c r="C4" s="103">
        <v>493020.61171198596</v>
      </c>
      <c r="D4" s="103">
        <v>110640.5483788703</v>
      </c>
      <c r="E4" s="103">
        <v>519229.346473832</v>
      </c>
      <c r="F4" s="103">
        <v>898393.6739999999</v>
      </c>
      <c r="G4" s="103">
        <v>214555.13800000004</v>
      </c>
      <c r="H4" s="103">
        <v>317760.7615237473</v>
      </c>
      <c r="I4" s="103">
        <v>60693.33352904068</v>
      </c>
      <c r="J4" s="103">
        <v>175761.98799999998</v>
      </c>
      <c r="K4" s="103">
        <v>3355608.4398978767</v>
      </c>
    </row>
    <row r="5" spans="1:11" ht="33" customHeight="1">
      <c r="A5" s="102" t="s">
        <v>179</v>
      </c>
      <c r="B5" s="103">
        <v>1525148.5990245033</v>
      </c>
      <c r="C5" s="103">
        <v>404359.5959598289</v>
      </c>
      <c r="D5" s="103">
        <v>566787.168216215</v>
      </c>
      <c r="E5" s="103">
        <v>461831.3840487894</v>
      </c>
      <c r="F5" s="103">
        <v>220716.02679020324</v>
      </c>
      <c r="G5" s="103">
        <v>80526.16304500317</v>
      </c>
      <c r="H5" s="103">
        <v>2060004.8460773402</v>
      </c>
      <c r="I5" s="103">
        <v>1472032.3757666836</v>
      </c>
      <c r="J5" s="103">
        <v>620261.3375383115</v>
      </c>
      <c r="K5" s="103">
        <v>7411667.496466877</v>
      </c>
    </row>
    <row r="6" spans="1:11" ht="42.75" customHeight="1">
      <c r="A6" s="102" t="s">
        <v>180</v>
      </c>
      <c r="B6" s="103">
        <v>2090701.6373049035</v>
      </c>
      <c r="C6" s="103">
        <v>897380.2076718148</v>
      </c>
      <c r="D6" s="103">
        <v>677427.7165950853</v>
      </c>
      <c r="E6" s="103">
        <v>981060.7305226214</v>
      </c>
      <c r="F6" s="103">
        <v>1119109.7007902032</v>
      </c>
      <c r="G6" s="103">
        <v>295081.30104500323</v>
      </c>
      <c r="H6" s="103">
        <v>2377765.6076010875</v>
      </c>
      <c r="I6" s="103">
        <v>1532725.7092957243</v>
      </c>
      <c r="J6" s="103">
        <v>796023.3255383115</v>
      </c>
      <c r="K6" s="103">
        <v>10767275.936364753</v>
      </c>
    </row>
    <row r="7" spans="1:11" ht="33" customHeight="1">
      <c r="A7" s="102" t="s">
        <v>181</v>
      </c>
      <c r="B7" s="104">
        <v>0.19417182671467467</v>
      </c>
      <c r="C7" s="104">
        <v>0.0833432906312967</v>
      </c>
      <c r="D7" s="104">
        <v>0.06291542267503163</v>
      </c>
      <c r="E7" s="104">
        <v>0.09111503562467882</v>
      </c>
      <c r="F7" s="104">
        <v>0.10393619587760253</v>
      </c>
      <c r="G7" s="104">
        <v>0.0274053811557307</v>
      </c>
      <c r="H7" s="104">
        <v>0.2208326062835043</v>
      </c>
      <c r="I7" s="104">
        <v>0.14235036961569716</v>
      </c>
      <c r="J7" s="104">
        <v>0.07392987142178366</v>
      </c>
      <c r="K7" s="104">
        <v>1</v>
      </c>
    </row>
    <row r="8" spans="1:11" ht="45.75" customHeight="1">
      <c r="A8" s="102" t="s">
        <v>182</v>
      </c>
      <c r="B8" s="104">
        <v>0.27050872692166983</v>
      </c>
      <c r="C8" s="104">
        <v>0.5493999171110434</v>
      </c>
      <c r="D8" s="104">
        <v>0.16332450779394783</v>
      </c>
      <c r="E8" s="104">
        <v>0.5292530118876871</v>
      </c>
      <c r="F8" s="104">
        <v>0.8027753430835639</v>
      </c>
      <c r="G8" s="104">
        <v>0.7271051647128192</v>
      </c>
      <c r="H8" s="104">
        <v>0.13363838744573905</v>
      </c>
      <c r="I8" s="104">
        <v>0.03959830070112728</v>
      </c>
      <c r="J8" s="104">
        <v>0.22080004738697925</v>
      </c>
      <c r="K8" s="104">
        <v>0.3116487828239681</v>
      </c>
    </row>
    <row r="9" spans="1:11" ht="59.25" customHeight="1">
      <c r="A9" s="102" t="s">
        <v>183</v>
      </c>
      <c r="B9" s="104">
        <v>0.7294912730783302</v>
      </c>
      <c r="C9" s="104">
        <v>0.45060008288895664</v>
      </c>
      <c r="D9" s="104">
        <v>0.8366754922060521</v>
      </c>
      <c r="E9" s="104">
        <v>0.4707469881123128</v>
      </c>
      <c r="F9" s="104">
        <v>0.19722465691643606</v>
      </c>
      <c r="G9" s="104">
        <v>0.2728948352871808</v>
      </c>
      <c r="H9" s="104">
        <v>0.8663616125542609</v>
      </c>
      <c r="I9" s="104">
        <v>0.9604016992988728</v>
      </c>
      <c r="J9" s="104">
        <v>0.7791999526130208</v>
      </c>
      <c r="K9" s="104">
        <v>0.688351217176032</v>
      </c>
    </row>
    <row r="10" spans="1:11" ht="12.75">
      <c r="A10" s="105" t="s">
        <v>184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</sheetData>
  <sheetProtection selectLockedCells="1" selectUnlockedCells="1"/>
  <mergeCells count="2">
    <mergeCell ref="A2:K2"/>
    <mergeCell ref="A10:K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2012-12-19T11:24:54Z</cp:lastPrinted>
  <dcterms:created xsi:type="dcterms:W3CDTF">2008-12-16T11:20:42Z</dcterms:created>
  <dcterms:modified xsi:type="dcterms:W3CDTF">2014-06-18T13:59:54Z</dcterms:modified>
  <cp:category/>
  <cp:version/>
  <cp:contentType/>
  <cp:contentStatus/>
  <cp:revision>15</cp:revision>
</cp:coreProperties>
</file>