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00" windowWidth="11355" windowHeight="5175" tabRatio="599" activeTab="1"/>
  </bookViews>
  <sheets>
    <sheet name="Tav.14.1" sheetId="1" r:id="rId1"/>
    <sheet name="Tav.14.2" sheetId="2" r:id="rId2"/>
    <sheet name="Tav.14.3" sheetId="3" r:id="rId3"/>
    <sheet name="Tav.14.4 " sheetId="4" r:id="rId4"/>
    <sheet name="Tav.14.5" sheetId="5" r:id="rId5"/>
    <sheet name="Tav. 14.6" sheetId="6" r:id="rId6"/>
    <sheet name="Tav.14.6seg1" sheetId="7" r:id="rId7"/>
    <sheet name="Tav. 14.6 seg2" sheetId="8" r:id="rId8"/>
    <sheet name="Tav.14.7" sheetId="9" r:id="rId9"/>
    <sheet name="Tav.14.8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<sst xmlns="http://schemas.openxmlformats.org/spreadsheetml/2006/main" count="387" uniqueCount="88">
  <si>
    <t>Palermo</t>
  </si>
  <si>
    <t>Messina</t>
  </si>
  <si>
    <t>Catania</t>
  </si>
  <si>
    <t>Scuole</t>
  </si>
  <si>
    <t>Classi</t>
  </si>
  <si>
    <t>Alunni</t>
  </si>
  <si>
    <t>Agrigento</t>
  </si>
  <si>
    <t>Caltanissetta</t>
  </si>
  <si>
    <t>Enna</t>
  </si>
  <si>
    <t>Ragusa</t>
  </si>
  <si>
    <t>Siracusa</t>
  </si>
  <si>
    <t>Trapani</t>
  </si>
  <si>
    <t>Sezioni</t>
  </si>
  <si>
    <t>Sicilia</t>
  </si>
  <si>
    <t>Italia</t>
  </si>
  <si>
    <t>Sud-Isole</t>
  </si>
  <si>
    <t>Nord-Centro</t>
  </si>
  <si>
    <t>Dotazione organica</t>
  </si>
  <si>
    <t>Bambini per sezione</t>
  </si>
  <si>
    <t>Bambini</t>
  </si>
  <si>
    <t>(*) I dati si riferiscono alle scuole statali. Il dato nazionale non comprende la regione a statuto speciale Valle d'Aosta e le province autonome di Trento e Bolzano</t>
  </si>
  <si>
    <t>Alunni per classe</t>
  </si>
  <si>
    <t>Studenti per docente</t>
  </si>
  <si>
    <t>Scuola dell'infanzia</t>
  </si>
  <si>
    <t>Numero</t>
  </si>
  <si>
    <t>Scuola secondaria
di I grado</t>
  </si>
  <si>
    <t>Scuola secondaria
di II grado</t>
  </si>
  <si>
    <t>Italia = 100</t>
  </si>
  <si>
    <r>
      <t xml:space="preserve">Tavola 14.3 Scuola secondaria 1° grado </t>
    </r>
    <r>
      <rPr>
        <b/>
        <vertAlign val="superscript"/>
        <sz val="10"/>
        <color indexed="12"/>
        <rFont val="Arial"/>
        <family val="2"/>
      </rPr>
      <t>(*)</t>
    </r>
  </si>
  <si>
    <r>
      <t xml:space="preserve">Tavola 14.4  Scuole secondarie superiori </t>
    </r>
    <r>
      <rPr>
        <b/>
        <vertAlign val="superscript"/>
        <sz val="10"/>
        <color indexed="12"/>
        <rFont val="Arial"/>
        <family val="2"/>
      </rPr>
      <t>(*)</t>
    </r>
  </si>
  <si>
    <r>
      <t xml:space="preserve">Tavola 14.5   Personale docente a tempo indeterminato </t>
    </r>
    <r>
      <rPr>
        <b/>
        <vertAlign val="superscript"/>
        <sz val="10"/>
        <color indexed="12"/>
        <rFont val="Arial"/>
        <family val="2"/>
      </rPr>
      <t>(*)</t>
    </r>
  </si>
  <si>
    <t>(*) Cfr. nota Tavola 14.1</t>
  </si>
  <si>
    <t>2008-2009</t>
  </si>
  <si>
    <t>2009-2010</t>
  </si>
  <si>
    <t>2010-2011</t>
  </si>
  <si>
    <t>2011-2012</t>
  </si>
  <si>
    <r>
      <t xml:space="preserve">Tavola 14.2 Scuola primaria  </t>
    </r>
    <r>
      <rPr>
        <b/>
        <vertAlign val="superscript"/>
        <sz val="10"/>
        <color indexed="12"/>
        <rFont val="Arial"/>
        <family val="2"/>
      </rPr>
      <t>(*)</t>
    </r>
  </si>
  <si>
    <t xml:space="preserve">Licei </t>
  </si>
  <si>
    <t>Istituti Tecnici e Professionali</t>
  </si>
  <si>
    <t>Istruzione Artistica</t>
  </si>
  <si>
    <t>Scuola primaria</t>
  </si>
  <si>
    <t>Fonte: Elaborazione su dati MIUR - Servizio Statistico</t>
  </si>
  <si>
    <t xml:space="preserve">(**) Per gli anni 2010-2012 tra i docenti non è stato conteggiato il personale educativo, il personale docente di religione cattolica e i docenti di Accademie e Conservatori. </t>
  </si>
  <si>
    <t>2010-2011**</t>
  </si>
  <si>
    <t>2011-2012**</t>
  </si>
  <si>
    <t>2012-2013</t>
  </si>
  <si>
    <t>2013-2014</t>
  </si>
  <si>
    <t>Province - 2013-2014</t>
  </si>
  <si>
    <t>Ripartizioni - 2013-2014</t>
  </si>
  <si>
    <t>Ripartizioni -  2013-2014</t>
  </si>
  <si>
    <t xml:space="preserve">Tavola 14.6  Studenti universitari iscritti per università e facoltà </t>
  </si>
  <si>
    <t>Iscritti in totale</t>
  </si>
  <si>
    <t>di cui fuori corso</t>
  </si>
  <si>
    <t>Scienze Matematiche,  Fisiche e Naturali</t>
  </si>
  <si>
    <t>2007-2008</t>
  </si>
  <si>
    <t>-</t>
  </si>
  <si>
    <t>Farmacia</t>
  </si>
  <si>
    <t>Medicina e Chirurgia</t>
  </si>
  <si>
    <t>Ingegneria</t>
  </si>
  <si>
    <t>Architettura/Beni Culturali</t>
  </si>
  <si>
    <t>Fonte: Elaborazione su dati MIUR</t>
  </si>
  <si>
    <r>
      <t xml:space="preserve">Tavola 14.6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Studenti universitari iscritti per università e facoltà </t>
    </r>
  </si>
  <si>
    <t>Agraria</t>
  </si>
  <si>
    <t>Medicina Veterinaria</t>
  </si>
  <si>
    <t>Economia e Commercio e Scienze statistiche</t>
  </si>
  <si>
    <t>Scienze Politiche</t>
  </si>
  <si>
    <t>Giurisprudenza</t>
  </si>
  <si>
    <t>Lettere e Filosofia</t>
  </si>
  <si>
    <t>Lingue e Lett. Straniere</t>
  </si>
  <si>
    <t>Scienze della Formazione</t>
  </si>
  <si>
    <t>Scienze Motorie</t>
  </si>
  <si>
    <t>Totale</t>
  </si>
  <si>
    <t>Tavola 14.7 Spesa per R&amp;S  (in migliaia di euro)</t>
  </si>
  <si>
    <t>Amminis.
pubbliche</t>
  </si>
  <si>
    <t>Università</t>
  </si>
  <si>
    <t>Imprese</t>
  </si>
  <si>
    <t>Totale*</t>
  </si>
  <si>
    <t>2008</t>
  </si>
  <si>
    <t>2009</t>
  </si>
  <si>
    <t>2010</t>
  </si>
  <si>
    <t>2011</t>
  </si>
  <si>
    <t>Fonte: Elaborazione su dati ISTAT</t>
  </si>
  <si>
    <t>* Il totale si riferisce alle voci indicate ed esclude le istituzioni no-profit</t>
  </si>
  <si>
    <t>Tavola 14.8  Personale addetto alla R&amp;S</t>
  </si>
  <si>
    <t>(unità espresse in equivalenti di tempo)</t>
  </si>
  <si>
    <t>Amm.
pubbliche</t>
  </si>
  <si>
    <t>2012</t>
  </si>
  <si>
    <r>
      <t xml:space="preserve">Tavola 14.1  Scuola dell'infanzia </t>
    </r>
    <r>
      <rPr>
        <b/>
        <vertAlign val="superscript"/>
        <sz val="10"/>
        <color indexed="12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</si>
</sst>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0_)"/>
    <numFmt numFmtId="172" formatCode="#,##0_);\(#,##0\)"/>
    <numFmt numFmtId="173" formatCode="#,##0_ ;\-#,##0\ "/>
    <numFmt numFmtId="174" formatCode="#,##0.0_);\(#,##0.0\)"/>
    <numFmt numFmtId="175" formatCode="#,##0.0_ ;\-#,##0.0\ "/>
    <numFmt numFmtId="176" formatCode="_-* #,##0.0_-;\-* #,##0.0_-;_-* &quot;-&quot;_-;_-@_-"/>
    <numFmt numFmtId="177" formatCode="0.0"/>
    <numFmt numFmtId="178" formatCode="#,##0.00_ ;\-#,##0.00\ 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0000000"/>
    <numFmt numFmtId="186" formatCode="0.0000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* #,##0.0_-;\-* #,##0.0_-;_-* &quot;-&quot;??_-;_-@_-"/>
    <numFmt numFmtId="192" formatCode="_-* #,##0_-;\-* #,##0_-;_-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vertAlign val="superscript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Tahoma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173" fontId="0" fillId="0" borderId="0" xfId="46" applyNumberFormat="1" applyFont="1" applyBorder="1" applyAlignment="1">
      <alignment horizontal="right"/>
    </xf>
    <xf numFmtId="173" fontId="0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73" fontId="0" fillId="0" borderId="10" xfId="46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84" fontId="0" fillId="0" borderId="0" xfId="50" applyNumberFormat="1" applyFont="1" applyAlignment="1">
      <alignment/>
    </xf>
    <xf numFmtId="173" fontId="0" fillId="0" borderId="0" xfId="46" applyNumberFormat="1" applyFont="1" applyBorder="1" applyAlignment="1">
      <alignment horizontal="right" indent="1"/>
    </xf>
    <xf numFmtId="175" fontId="0" fillId="0" borderId="0" xfId="46" applyNumberFormat="1" applyFont="1" applyBorder="1" applyAlignment="1">
      <alignment horizontal="right" indent="1"/>
    </xf>
    <xf numFmtId="175" fontId="4" fillId="0" borderId="0" xfId="46" applyNumberFormat="1" applyFont="1" applyBorder="1" applyAlignment="1">
      <alignment horizontal="right" indent="1"/>
    </xf>
    <xf numFmtId="173" fontId="0" fillId="0" borderId="0" xfId="46" applyNumberFormat="1" applyFont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177" fontId="4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3" fontId="0" fillId="0" borderId="0" xfId="45" applyFont="1" applyBorder="1" applyAlignment="1">
      <alignment horizontal="right"/>
    </xf>
    <xf numFmtId="43" fontId="0" fillId="0" borderId="0" xfId="45" applyFont="1" applyBorder="1" applyAlignment="1">
      <alignment horizontal="center"/>
    </xf>
    <xf numFmtId="173" fontId="0" fillId="0" borderId="0" xfId="46" applyNumberFormat="1" applyFont="1" applyBorder="1" applyAlignment="1">
      <alignment horizontal="center"/>
    </xf>
    <xf numFmtId="43" fontId="0" fillId="0" borderId="0" xfId="45" applyFont="1" applyBorder="1" applyAlignment="1">
      <alignment/>
    </xf>
    <xf numFmtId="49" fontId="0" fillId="0" borderId="10" xfId="0" applyNumberFormat="1" applyFont="1" applyBorder="1" applyAlignment="1">
      <alignment horizontal="left" indent="1"/>
    </xf>
    <xf numFmtId="49" fontId="0" fillId="0" borderId="0" xfId="0" applyNumberFormat="1" applyFont="1" applyBorder="1" applyAlignment="1">
      <alignment horizontal="left" indent="1"/>
    </xf>
    <xf numFmtId="175" fontId="4" fillId="0" borderId="0" xfId="46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14425" y="0"/>
          <a:ext cx="360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314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314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314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31482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5"/>
        <xdr:cNvSpPr txBox="1">
          <a:spLocks noChangeArrowheads="1"/>
        </xdr:cNvSpPr>
      </xdr:nvSpPr>
      <xdr:spPr>
        <a:xfrm>
          <a:off x="4314825" y="8477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" name="Testo 2"/>
        <xdr:cNvSpPr txBox="1">
          <a:spLocks noChangeArrowheads="1"/>
        </xdr:cNvSpPr>
      </xdr:nvSpPr>
      <xdr:spPr>
        <a:xfrm>
          <a:off x="1114425" y="1123950"/>
          <a:ext cx="360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" name="Testo 3"/>
        <xdr:cNvSpPr txBox="1">
          <a:spLocks noChangeArrowheads="1"/>
        </xdr:cNvSpPr>
      </xdr:nvSpPr>
      <xdr:spPr>
        <a:xfrm>
          <a:off x="2857500" y="11239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2857500" y="11239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" name="Testo 3"/>
        <xdr:cNvSpPr txBox="1">
          <a:spLocks noChangeArrowheads="1"/>
        </xdr:cNvSpPr>
      </xdr:nvSpPr>
      <xdr:spPr>
        <a:xfrm>
          <a:off x="2676525" y="6477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2676525" y="6477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809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0" y="809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8" name="Testo 3"/>
        <xdr:cNvSpPr txBox="1">
          <a:spLocks noChangeArrowheads="1"/>
        </xdr:cNvSpPr>
      </xdr:nvSpPr>
      <xdr:spPr>
        <a:xfrm>
          <a:off x="2676525" y="8096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" name="Testo 8"/>
        <xdr:cNvSpPr txBox="1">
          <a:spLocks noChangeArrowheads="1"/>
        </xdr:cNvSpPr>
      </xdr:nvSpPr>
      <xdr:spPr>
        <a:xfrm>
          <a:off x="2676525" y="8096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809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13" name="Testo 3"/>
        <xdr:cNvSpPr txBox="1">
          <a:spLocks noChangeArrowheads="1"/>
        </xdr:cNvSpPr>
      </xdr:nvSpPr>
      <xdr:spPr>
        <a:xfrm>
          <a:off x="2676525" y="48577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76525" y="48577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0"/>
          <a:ext cx="3286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386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400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386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400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386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400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4038600" y="3143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44005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038600" y="847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40055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" name="Testo 3"/>
        <xdr:cNvSpPr txBox="1">
          <a:spLocks noChangeArrowheads="1"/>
        </xdr:cNvSpPr>
      </xdr:nvSpPr>
      <xdr:spPr>
        <a:xfrm>
          <a:off x="2762250" y="11239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4"/>
        <xdr:cNvSpPr txBox="1">
          <a:spLocks noChangeArrowheads="1"/>
        </xdr:cNvSpPr>
      </xdr:nvSpPr>
      <xdr:spPr>
        <a:xfrm>
          <a:off x="44005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2762250" y="11239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6" name="Testo 9"/>
        <xdr:cNvSpPr txBox="1">
          <a:spLocks noChangeArrowheads="1"/>
        </xdr:cNvSpPr>
      </xdr:nvSpPr>
      <xdr:spPr>
        <a:xfrm>
          <a:off x="44005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14425" y="0"/>
          <a:ext cx="3552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257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257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257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257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5"/>
        <xdr:cNvSpPr txBox="1">
          <a:spLocks noChangeArrowheads="1"/>
        </xdr:cNvSpPr>
      </xdr:nvSpPr>
      <xdr:spPr>
        <a:xfrm>
          <a:off x="4257675" y="8477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2847975" y="11239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2847975" y="11239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8585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733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733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733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27336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27336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27336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27336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20478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20478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1114425" y="0"/>
          <a:ext cx="2714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3829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314325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38290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3829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314325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38290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31432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4" name="Testo 6"/>
        <xdr:cNvSpPr txBox="1">
          <a:spLocks noChangeArrowheads="1"/>
        </xdr:cNvSpPr>
      </xdr:nvSpPr>
      <xdr:spPr>
        <a:xfrm>
          <a:off x="38290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41052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41052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41052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0" name="Testo 9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" name="Testo 3"/>
        <xdr:cNvSpPr txBox="1">
          <a:spLocks noChangeArrowheads="1"/>
        </xdr:cNvSpPr>
      </xdr:nvSpPr>
      <xdr:spPr>
        <a:xfrm>
          <a:off x="41052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" name="Testo 4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3" name="Testo 5"/>
        <xdr:cNvSpPr txBox="1">
          <a:spLocks noChangeArrowheads="1"/>
        </xdr:cNvSpPr>
      </xdr:nvSpPr>
      <xdr:spPr>
        <a:xfrm>
          <a:off x="41052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4" name="Testo 6"/>
        <xdr:cNvSpPr txBox="1">
          <a:spLocks noChangeArrowheads="1"/>
        </xdr:cNvSpPr>
      </xdr:nvSpPr>
      <xdr:spPr>
        <a:xfrm>
          <a:off x="4514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5" name="Testo 8"/>
        <xdr:cNvSpPr txBox="1">
          <a:spLocks noChangeArrowheads="1"/>
        </xdr:cNvSpPr>
      </xdr:nvSpPr>
      <xdr:spPr>
        <a:xfrm>
          <a:off x="41052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6" name="Testo 9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41052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514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9" name="Testo 3"/>
        <xdr:cNvSpPr txBox="1">
          <a:spLocks noChangeArrowheads="1"/>
        </xdr:cNvSpPr>
      </xdr:nvSpPr>
      <xdr:spPr>
        <a:xfrm>
          <a:off x="41052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0" name="Testo 4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1" name="Testo 8"/>
        <xdr:cNvSpPr txBox="1">
          <a:spLocks noChangeArrowheads="1"/>
        </xdr:cNvSpPr>
      </xdr:nvSpPr>
      <xdr:spPr>
        <a:xfrm>
          <a:off x="41052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2" name="Testo 9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3" name="Testo 4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4" name="Testo 9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5" name="Testo 3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6" name="Testo 5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7" name="Testo 8"/>
        <xdr:cNvSpPr txBox="1">
          <a:spLocks noChangeArrowheads="1"/>
        </xdr:cNvSpPr>
      </xdr:nvSpPr>
      <xdr:spPr>
        <a:xfrm>
          <a:off x="4514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68" name="Testo 3"/>
        <xdr:cNvSpPr txBox="1">
          <a:spLocks noChangeArrowheads="1"/>
        </xdr:cNvSpPr>
      </xdr:nvSpPr>
      <xdr:spPr>
        <a:xfrm>
          <a:off x="451485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69" name="Testo 5"/>
        <xdr:cNvSpPr txBox="1">
          <a:spLocks noChangeArrowheads="1"/>
        </xdr:cNvSpPr>
      </xdr:nvSpPr>
      <xdr:spPr>
        <a:xfrm>
          <a:off x="4514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451485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71" name="Testo 5"/>
        <xdr:cNvSpPr txBox="1">
          <a:spLocks noChangeArrowheads="1"/>
        </xdr:cNvSpPr>
      </xdr:nvSpPr>
      <xdr:spPr>
        <a:xfrm>
          <a:off x="45148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3" name="Testo 3"/>
        <xdr:cNvSpPr txBox="1">
          <a:spLocks noChangeArrowheads="1"/>
        </xdr:cNvSpPr>
      </xdr:nvSpPr>
      <xdr:spPr>
        <a:xfrm>
          <a:off x="27336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4" name="Testo 4"/>
        <xdr:cNvSpPr txBox="1">
          <a:spLocks noChangeArrowheads="1"/>
        </xdr:cNvSpPr>
      </xdr:nvSpPr>
      <xdr:spPr>
        <a:xfrm>
          <a:off x="31432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27336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6" name="Testo 6"/>
        <xdr:cNvSpPr txBox="1">
          <a:spLocks noChangeArrowheads="1"/>
        </xdr:cNvSpPr>
      </xdr:nvSpPr>
      <xdr:spPr>
        <a:xfrm>
          <a:off x="31432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7" name="Testo 8"/>
        <xdr:cNvSpPr txBox="1">
          <a:spLocks noChangeArrowheads="1"/>
        </xdr:cNvSpPr>
      </xdr:nvSpPr>
      <xdr:spPr>
        <a:xfrm>
          <a:off x="27336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8" name="Testo 9"/>
        <xdr:cNvSpPr txBox="1">
          <a:spLocks noChangeArrowheads="1"/>
        </xdr:cNvSpPr>
      </xdr:nvSpPr>
      <xdr:spPr>
        <a:xfrm>
          <a:off x="31432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0" y="445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27336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31432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2" name="Testo 3"/>
        <xdr:cNvSpPr txBox="1">
          <a:spLocks noChangeArrowheads="1"/>
        </xdr:cNvSpPr>
      </xdr:nvSpPr>
      <xdr:spPr>
        <a:xfrm>
          <a:off x="27336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3" name="Testo 4"/>
        <xdr:cNvSpPr txBox="1">
          <a:spLocks noChangeArrowheads="1"/>
        </xdr:cNvSpPr>
      </xdr:nvSpPr>
      <xdr:spPr>
        <a:xfrm>
          <a:off x="31432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4" name="Testo 8"/>
        <xdr:cNvSpPr txBox="1">
          <a:spLocks noChangeArrowheads="1"/>
        </xdr:cNvSpPr>
      </xdr:nvSpPr>
      <xdr:spPr>
        <a:xfrm>
          <a:off x="27336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5" name="Testo 9"/>
        <xdr:cNvSpPr txBox="1">
          <a:spLocks noChangeArrowheads="1"/>
        </xdr:cNvSpPr>
      </xdr:nvSpPr>
      <xdr:spPr>
        <a:xfrm>
          <a:off x="31432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86" name="Testo 10"/>
        <xdr:cNvSpPr txBox="1">
          <a:spLocks noChangeArrowheads="1"/>
        </xdr:cNvSpPr>
      </xdr:nvSpPr>
      <xdr:spPr>
        <a:xfrm>
          <a:off x="0" y="445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87" name="Testo 3"/>
        <xdr:cNvSpPr txBox="1">
          <a:spLocks noChangeArrowheads="1"/>
        </xdr:cNvSpPr>
      </xdr:nvSpPr>
      <xdr:spPr>
        <a:xfrm>
          <a:off x="20478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8" name="Testo 4"/>
        <xdr:cNvSpPr txBox="1">
          <a:spLocks noChangeArrowheads="1"/>
        </xdr:cNvSpPr>
      </xdr:nvSpPr>
      <xdr:spPr>
        <a:xfrm>
          <a:off x="31432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89" name="Testo 8"/>
        <xdr:cNvSpPr txBox="1">
          <a:spLocks noChangeArrowheads="1"/>
        </xdr:cNvSpPr>
      </xdr:nvSpPr>
      <xdr:spPr>
        <a:xfrm>
          <a:off x="20478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90" name="Testo 9"/>
        <xdr:cNvSpPr txBox="1">
          <a:spLocks noChangeArrowheads="1"/>
        </xdr:cNvSpPr>
      </xdr:nvSpPr>
      <xdr:spPr>
        <a:xfrm>
          <a:off x="31432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91" name="Testo 10"/>
        <xdr:cNvSpPr txBox="1">
          <a:spLocks noChangeArrowheads="1"/>
        </xdr:cNvSpPr>
      </xdr:nvSpPr>
      <xdr:spPr>
        <a:xfrm>
          <a:off x="0" y="445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92" name="Testo 3"/>
        <xdr:cNvSpPr txBox="1">
          <a:spLocks noChangeArrowheads="1"/>
        </xdr:cNvSpPr>
      </xdr:nvSpPr>
      <xdr:spPr>
        <a:xfrm>
          <a:off x="314325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93" name="Testo 4"/>
        <xdr:cNvSpPr txBox="1">
          <a:spLocks noChangeArrowheads="1"/>
        </xdr:cNvSpPr>
      </xdr:nvSpPr>
      <xdr:spPr>
        <a:xfrm>
          <a:off x="38290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94" name="Testo 5"/>
        <xdr:cNvSpPr txBox="1">
          <a:spLocks noChangeArrowheads="1"/>
        </xdr:cNvSpPr>
      </xdr:nvSpPr>
      <xdr:spPr>
        <a:xfrm>
          <a:off x="314325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95" name="Testo 6"/>
        <xdr:cNvSpPr txBox="1">
          <a:spLocks noChangeArrowheads="1"/>
        </xdr:cNvSpPr>
      </xdr:nvSpPr>
      <xdr:spPr>
        <a:xfrm>
          <a:off x="38290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314325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38290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445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314325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00" name="Testo 6"/>
        <xdr:cNvSpPr txBox="1">
          <a:spLocks noChangeArrowheads="1"/>
        </xdr:cNvSpPr>
      </xdr:nvSpPr>
      <xdr:spPr>
        <a:xfrm>
          <a:off x="38290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1" name="Testo 3"/>
        <xdr:cNvSpPr txBox="1">
          <a:spLocks noChangeArrowheads="1"/>
        </xdr:cNvSpPr>
      </xdr:nvSpPr>
      <xdr:spPr>
        <a:xfrm>
          <a:off x="41052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2" name="Testo 4"/>
        <xdr:cNvSpPr txBox="1">
          <a:spLocks noChangeArrowheads="1"/>
        </xdr:cNvSpPr>
      </xdr:nvSpPr>
      <xdr:spPr>
        <a:xfrm>
          <a:off x="45148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3" name="Testo 5"/>
        <xdr:cNvSpPr txBox="1">
          <a:spLocks noChangeArrowheads="1"/>
        </xdr:cNvSpPr>
      </xdr:nvSpPr>
      <xdr:spPr>
        <a:xfrm>
          <a:off x="41052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4" name="Testo 6"/>
        <xdr:cNvSpPr txBox="1">
          <a:spLocks noChangeArrowheads="1"/>
        </xdr:cNvSpPr>
      </xdr:nvSpPr>
      <xdr:spPr>
        <a:xfrm>
          <a:off x="45148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5" name="Testo 8"/>
        <xdr:cNvSpPr txBox="1">
          <a:spLocks noChangeArrowheads="1"/>
        </xdr:cNvSpPr>
      </xdr:nvSpPr>
      <xdr:spPr>
        <a:xfrm>
          <a:off x="41052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6" name="Testo 9"/>
        <xdr:cNvSpPr txBox="1">
          <a:spLocks noChangeArrowheads="1"/>
        </xdr:cNvSpPr>
      </xdr:nvSpPr>
      <xdr:spPr>
        <a:xfrm>
          <a:off x="45148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41052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45148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41052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45148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11" name="Testo 8"/>
        <xdr:cNvSpPr txBox="1">
          <a:spLocks noChangeArrowheads="1"/>
        </xdr:cNvSpPr>
      </xdr:nvSpPr>
      <xdr:spPr>
        <a:xfrm>
          <a:off x="4105275" y="4457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12" name="Testo 9"/>
        <xdr:cNvSpPr txBox="1">
          <a:spLocks noChangeArrowheads="1"/>
        </xdr:cNvSpPr>
      </xdr:nvSpPr>
      <xdr:spPr>
        <a:xfrm>
          <a:off x="45148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13" name="Testo 4"/>
        <xdr:cNvSpPr txBox="1">
          <a:spLocks noChangeArrowheads="1"/>
        </xdr:cNvSpPr>
      </xdr:nvSpPr>
      <xdr:spPr>
        <a:xfrm>
          <a:off x="45148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451485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57150</xdr:colOff>
      <xdr:row>22</xdr:row>
      <xdr:rowOff>0</xdr:rowOff>
    </xdr:to>
    <xdr:sp fLocksText="0">
      <xdr:nvSpPr>
        <xdr:cNvPr id="115" name="Testo 3"/>
        <xdr:cNvSpPr txBox="1">
          <a:spLocks noChangeArrowheads="1"/>
        </xdr:cNvSpPr>
      </xdr:nvSpPr>
      <xdr:spPr>
        <a:xfrm>
          <a:off x="451485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57150</xdr:colOff>
      <xdr:row>22</xdr:row>
      <xdr:rowOff>0</xdr:rowOff>
    </xdr:to>
    <xdr:sp fLocksText="0">
      <xdr:nvSpPr>
        <xdr:cNvPr id="116" name="Testo 5"/>
        <xdr:cNvSpPr txBox="1">
          <a:spLocks noChangeArrowheads="1"/>
        </xdr:cNvSpPr>
      </xdr:nvSpPr>
      <xdr:spPr>
        <a:xfrm>
          <a:off x="451485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57150</xdr:colOff>
      <xdr:row>22</xdr:row>
      <xdr:rowOff>0</xdr:rowOff>
    </xdr:to>
    <xdr:sp fLocksText="0">
      <xdr:nvSpPr>
        <xdr:cNvPr id="117" name="Testo 8"/>
        <xdr:cNvSpPr txBox="1">
          <a:spLocks noChangeArrowheads="1"/>
        </xdr:cNvSpPr>
      </xdr:nvSpPr>
      <xdr:spPr>
        <a:xfrm>
          <a:off x="451485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57150</xdr:colOff>
      <xdr:row>22</xdr:row>
      <xdr:rowOff>0</xdr:rowOff>
    </xdr:to>
    <xdr:sp fLocksText="0">
      <xdr:nvSpPr>
        <xdr:cNvPr id="118" name="Testo 5"/>
        <xdr:cNvSpPr txBox="1">
          <a:spLocks noChangeArrowheads="1"/>
        </xdr:cNvSpPr>
      </xdr:nvSpPr>
      <xdr:spPr>
        <a:xfrm>
          <a:off x="451485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19" name="Testo 10"/>
        <xdr:cNvSpPr txBox="1">
          <a:spLocks noChangeArrowheads="1"/>
        </xdr:cNvSpPr>
      </xdr:nvSpPr>
      <xdr:spPr>
        <a:xfrm>
          <a:off x="0" y="445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0" name="Testo 3"/>
        <xdr:cNvSpPr txBox="1">
          <a:spLocks noChangeArrowheads="1"/>
        </xdr:cNvSpPr>
      </xdr:nvSpPr>
      <xdr:spPr>
        <a:xfrm>
          <a:off x="27336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2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3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4" name="Testo 8"/>
        <xdr:cNvSpPr txBox="1">
          <a:spLocks noChangeArrowheads="1"/>
        </xdr:cNvSpPr>
      </xdr:nvSpPr>
      <xdr:spPr>
        <a:xfrm>
          <a:off x="27336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5" name="Testo 9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26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7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8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9" name="Testo 3"/>
        <xdr:cNvSpPr txBox="1">
          <a:spLocks noChangeArrowheads="1"/>
        </xdr:cNvSpPr>
      </xdr:nvSpPr>
      <xdr:spPr>
        <a:xfrm>
          <a:off x="27336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0" name="Testo 4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1" name="Testo 8"/>
        <xdr:cNvSpPr txBox="1">
          <a:spLocks noChangeArrowheads="1"/>
        </xdr:cNvSpPr>
      </xdr:nvSpPr>
      <xdr:spPr>
        <a:xfrm>
          <a:off x="27336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2" name="Testo 9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33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4" name="Testo 4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35" name="Testo 8"/>
        <xdr:cNvSpPr txBox="1">
          <a:spLocks noChangeArrowheads="1"/>
        </xdr:cNvSpPr>
      </xdr:nvSpPr>
      <xdr:spPr>
        <a:xfrm>
          <a:off x="20478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6" name="Testo 9"/>
        <xdr:cNvSpPr txBox="1">
          <a:spLocks noChangeArrowheads="1"/>
        </xdr:cNvSpPr>
      </xdr:nvSpPr>
      <xdr:spPr>
        <a:xfrm>
          <a:off x="31432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37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138" name="Testo 3"/>
        <xdr:cNvSpPr txBox="1">
          <a:spLocks noChangeArrowheads="1"/>
        </xdr:cNvSpPr>
      </xdr:nvSpPr>
      <xdr:spPr>
        <a:xfrm>
          <a:off x="314325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39" name="Testo 4"/>
        <xdr:cNvSpPr txBox="1">
          <a:spLocks noChangeArrowheads="1"/>
        </xdr:cNvSpPr>
      </xdr:nvSpPr>
      <xdr:spPr>
        <a:xfrm>
          <a:off x="38290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40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41" name="Testo 6"/>
        <xdr:cNvSpPr txBox="1">
          <a:spLocks noChangeArrowheads="1"/>
        </xdr:cNvSpPr>
      </xdr:nvSpPr>
      <xdr:spPr>
        <a:xfrm>
          <a:off x="3829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142" name="Testo 8"/>
        <xdr:cNvSpPr txBox="1">
          <a:spLocks noChangeArrowheads="1"/>
        </xdr:cNvSpPr>
      </xdr:nvSpPr>
      <xdr:spPr>
        <a:xfrm>
          <a:off x="314325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3" name="Testo 9"/>
        <xdr:cNvSpPr txBox="1">
          <a:spLocks noChangeArrowheads="1"/>
        </xdr:cNvSpPr>
      </xdr:nvSpPr>
      <xdr:spPr>
        <a:xfrm>
          <a:off x="38290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4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145" name="Testo 5"/>
        <xdr:cNvSpPr txBox="1">
          <a:spLocks noChangeArrowheads="1"/>
        </xdr:cNvSpPr>
      </xdr:nvSpPr>
      <xdr:spPr>
        <a:xfrm>
          <a:off x="31432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46" name="Testo 6"/>
        <xdr:cNvSpPr txBox="1">
          <a:spLocks noChangeArrowheads="1"/>
        </xdr:cNvSpPr>
      </xdr:nvSpPr>
      <xdr:spPr>
        <a:xfrm>
          <a:off x="38290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7" name="Testo 3"/>
        <xdr:cNvSpPr txBox="1">
          <a:spLocks noChangeArrowheads="1"/>
        </xdr:cNvSpPr>
      </xdr:nvSpPr>
      <xdr:spPr>
        <a:xfrm>
          <a:off x="41052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8" name="Testo 4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49" name="Testo 5"/>
        <xdr:cNvSpPr txBox="1">
          <a:spLocks noChangeArrowheads="1"/>
        </xdr:cNvSpPr>
      </xdr:nvSpPr>
      <xdr:spPr>
        <a:xfrm>
          <a:off x="41052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50" name="Testo 6"/>
        <xdr:cNvSpPr txBox="1">
          <a:spLocks noChangeArrowheads="1"/>
        </xdr:cNvSpPr>
      </xdr:nvSpPr>
      <xdr:spPr>
        <a:xfrm>
          <a:off x="4514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1" name="Testo 8"/>
        <xdr:cNvSpPr txBox="1">
          <a:spLocks noChangeArrowheads="1"/>
        </xdr:cNvSpPr>
      </xdr:nvSpPr>
      <xdr:spPr>
        <a:xfrm>
          <a:off x="41052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2" name="Testo 9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53" name="Testo 5"/>
        <xdr:cNvSpPr txBox="1">
          <a:spLocks noChangeArrowheads="1"/>
        </xdr:cNvSpPr>
      </xdr:nvSpPr>
      <xdr:spPr>
        <a:xfrm>
          <a:off x="41052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54" name="Testo 6"/>
        <xdr:cNvSpPr txBox="1">
          <a:spLocks noChangeArrowheads="1"/>
        </xdr:cNvSpPr>
      </xdr:nvSpPr>
      <xdr:spPr>
        <a:xfrm>
          <a:off x="4514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5" name="Testo 3"/>
        <xdr:cNvSpPr txBox="1">
          <a:spLocks noChangeArrowheads="1"/>
        </xdr:cNvSpPr>
      </xdr:nvSpPr>
      <xdr:spPr>
        <a:xfrm>
          <a:off x="41052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6" name="Testo 4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7" name="Testo 8"/>
        <xdr:cNvSpPr txBox="1">
          <a:spLocks noChangeArrowheads="1"/>
        </xdr:cNvSpPr>
      </xdr:nvSpPr>
      <xdr:spPr>
        <a:xfrm>
          <a:off x="4105275" y="13144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8" name="Testo 9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9" name="Testo 4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60" name="Testo 9"/>
        <xdr:cNvSpPr txBox="1">
          <a:spLocks noChangeArrowheads="1"/>
        </xdr:cNvSpPr>
      </xdr:nvSpPr>
      <xdr:spPr>
        <a:xfrm>
          <a:off x="451485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61" name="Testo 3"/>
        <xdr:cNvSpPr txBox="1">
          <a:spLocks noChangeArrowheads="1"/>
        </xdr:cNvSpPr>
      </xdr:nvSpPr>
      <xdr:spPr>
        <a:xfrm>
          <a:off x="451485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62" name="Testo 5"/>
        <xdr:cNvSpPr txBox="1">
          <a:spLocks noChangeArrowheads="1"/>
        </xdr:cNvSpPr>
      </xdr:nvSpPr>
      <xdr:spPr>
        <a:xfrm>
          <a:off x="4514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63" name="Testo 8"/>
        <xdr:cNvSpPr txBox="1">
          <a:spLocks noChangeArrowheads="1"/>
        </xdr:cNvSpPr>
      </xdr:nvSpPr>
      <xdr:spPr>
        <a:xfrm>
          <a:off x="451485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64" name="Testo 5"/>
        <xdr:cNvSpPr txBox="1">
          <a:spLocks noChangeArrowheads="1"/>
        </xdr:cNvSpPr>
      </xdr:nvSpPr>
      <xdr:spPr>
        <a:xfrm>
          <a:off x="45148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5" name="Testo 3"/>
        <xdr:cNvSpPr txBox="1">
          <a:spLocks noChangeArrowheads="1"/>
        </xdr:cNvSpPr>
      </xdr:nvSpPr>
      <xdr:spPr>
        <a:xfrm>
          <a:off x="27336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6" name="Testo 4"/>
        <xdr:cNvSpPr txBox="1">
          <a:spLocks noChangeArrowheads="1"/>
        </xdr:cNvSpPr>
      </xdr:nvSpPr>
      <xdr:spPr>
        <a:xfrm>
          <a:off x="31432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7" name="Testo 5"/>
        <xdr:cNvSpPr txBox="1">
          <a:spLocks noChangeArrowheads="1"/>
        </xdr:cNvSpPr>
      </xdr:nvSpPr>
      <xdr:spPr>
        <a:xfrm>
          <a:off x="27336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8" name="Testo 6"/>
        <xdr:cNvSpPr txBox="1">
          <a:spLocks noChangeArrowheads="1"/>
        </xdr:cNvSpPr>
      </xdr:nvSpPr>
      <xdr:spPr>
        <a:xfrm>
          <a:off x="31432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9" name="Testo 8"/>
        <xdr:cNvSpPr txBox="1">
          <a:spLocks noChangeArrowheads="1"/>
        </xdr:cNvSpPr>
      </xdr:nvSpPr>
      <xdr:spPr>
        <a:xfrm>
          <a:off x="27336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0" name="Testo 9"/>
        <xdr:cNvSpPr txBox="1">
          <a:spLocks noChangeArrowheads="1"/>
        </xdr:cNvSpPr>
      </xdr:nvSpPr>
      <xdr:spPr>
        <a:xfrm>
          <a:off x="31432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71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2" name="Testo 5"/>
        <xdr:cNvSpPr txBox="1">
          <a:spLocks noChangeArrowheads="1"/>
        </xdr:cNvSpPr>
      </xdr:nvSpPr>
      <xdr:spPr>
        <a:xfrm>
          <a:off x="27336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3" name="Testo 6"/>
        <xdr:cNvSpPr txBox="1">
          <a:spLocks noChangeArrowheads="1"/>
        </xdr:cNvSpPr>
      </xdr:nvSpPr>
      <xdr:spPr>
        <a:xfrm>
          <a:off x="31432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4" name="Testo 3"/>
        <xdr:cNvSpPr txBox="1">
          <a:spLocks noChangeArrowheads="1"/>
        </xdr:cNvSpPr>
      </xdr:nvSpPr>
      <xdr:spPr>
        <a:xfrm>
          <a:off x="27336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5" name="Testo 4"/>
        <xdr:cNvSpPr txBox="1">
          <a:spLocks noChangeArrowheads="1"/>
        </xdr:cNvSpPr>
      </xdr:nvSpPr>
      <xdr:spPr>
        <a:xfrm>
          <a:off x="31432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6" name="Testo 8"/>
        <xdr:cNvSpPr txBox="1">
          <a:spLocks noChangeArrowheads="1"/>
        </xdr:cNvSpPr>
      </xdr:nvSpPr>
      <xdr:spPr>
        <a:xfrm>
          <a:off x="27336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7" name="Testo 9"/>
        <xdr:cNvSpPr txBox="1">
          <a:spLocks noChangeArrowheads="1"/>
        </xdr:cNvSpPr>
      </xdr:nvSpPr>
      <xdr:spPr>
        <a:xfrm>
          <a:off x="31432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78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9" name="Testo 4"/>
        <xdr:cNvSpPr txBox="1">
          <a:spLocks noChangeArrowheads="1"/>
        </xdr:cNvSpPr>
      </xdr:nvSpPr>
      <xdr:spPr>
        <a:xfrm>
          <a:off x="31432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80" name="Testo 9"/>
        <xdr:cNvSpPr txBox="1">
          <a:spLocks noChangeArrowheads="1"/>
        </xdr:cNvSpPr>
      </xdr:nvSpPr>
      <xdr:spPr>
        <a:xfrm>
          <a:off x="31432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81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82" name="Testo 3"/>
        <xdr:cNvSpPr txBox="1">
          <a:spLocks noChangeArrowheads="1"/>
        </xdr:cNvSpPr>
      </xdr:nvSpPr>
      <xdr:spPr>
        <a:xfrm>
          <a:off x="31432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3" name="Testo 4"/>
        <xdr:cNvSpPr txBox="1">
          <a:spLocks noChangeArrowheads="1"/>
        </xdr:cNvSpPr>
      </xdr:nvSpPr>
      <xdr:spPr>
        <a:xfrm>
          <a:off x="38290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84" name="Testo 5"/>
        <xdr:cNvSpPr txBox="1">
          <a:spLocks noChangeArrowheads="1"/>
        </xdr:cNvSpPr>
      </xdr:nvSpPr>
      <xdr:spPr>
        <a:xfrm>
          <a:off x="31432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5" name="Testo 6"/>
        <xdr:cNvSpPr txBox="1">
          <a:spLocks noChangeArrowheads="1"/>
        </xdr:cNvSpPr>
      </xdr:nvSpPr>
      <xdr:spPr>
        <a:xfrm>
          <a:off x="38290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86" name="Testo 8"/>
        <xdr:cNvSpPr txBox="1">
          <a:spLocks noChangeArrowheads="1"/>
        </xdr:cNvSpPr>
      </xdr:nvSpPr>
      <xdr:spPr>
        <a:xfrm>
          <a:off x="31432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7" name="Testo 9"/>
        <xdr:cNvSpPr txBox="1">
          <a:spLocks noChangeArrowheads="1"/>
        </xdr:cNvSpPr>
      </xdr:nvSpPr>
      <xdr:spPr>
        <a:xfrm>
          <a:off x="38290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88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89" name="Testo 5"/>
        <xdr:cNvSpPr txBox="1">
          <a:spLocks noChangeArrowheads="1"/>
        </xdr:cNvSpPr>
      </xdr:nvSpPr>
      <xdr:spPr>
        <a:xfrm>
          <a:off x="31432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0" name="Testo 6"/>
        <xdr:cNvSpPr txBox="1">
          <a:spLocks noChangeArrowheads="1"/>
        </xdr:cNvSpPr>
      </xdr:nvSpPr>
      <xdr:spPr>
        <a:xfrm>
          <a:off x="38290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1" name="Testo 3"/>
        <xdr:cNvSpPr txBox="1">
          <a:spLocks noChangeArrowheads="1"/>
        </xdr:cNvSpPr>
      </xdr:nvSpPr>
      <xdr:spPr>
        <a:xfrm>
          <a:off x="41052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2" name="Testo 4"/>
        <xdr:cNvSpPr txBox="1">
          <a:spLocks noChangeArrowheads="1"/>
        </xdr:cNvSpPr>
      </xdr:nvSpPr>
      <xdr:spPr>
        <a:xfrm>
          <a:off x="4514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3" name="Testo 5"/>
        <xdr:cNvSpPr txBox="1">
          <a:spLocks noChangeArrowheads="1"/>
        </xdr:cNvSpPr>
      </xdr:nvSpPr>
      <xdr:spPr>
        <a:xfrm>
          <a:off x="41052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4" name="Testo 6"/>
        <xdr:cNvSpPr txBox="1">
          <a:spLocks noChangeArrowheads="1"/>
        </xdr:cNvSpPr>
      </xdr:nvSpPr>
      <xdr:spPr>
        <a:xfrm>
          <a:off x="4514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5" name="Testo 8"/>
        <xdr:cNvSpPr txBox="1">
          <a:spLocks noChangeArrowheads="1"/>
        </xdr:cNvSpPr>
      </xdr:nvSpPr>
      <xdr:spPr>
        <a:xfrm>
          <a:off x="41052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6" name="Testo 9"/>
        <xdr:cNvSpPr txBox="1">
          <a:spLocks noChangeArrowheads="1"/>
        </xdr:cNvSpPr>
      </xdr:nvSpPr>
      <xdr:spPr>
        <a:xfrm>
          <a:off x="4514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7" name="Testo 5"/>
        <xdr:cNvSpPr txBox="1">
          <a:spLocks noChangeArrowheads="1"/>
        </xdr:cNvSpPr>
      </xdr:nvSpPr>
      <xdr:spPr>
        <a:xfrm>
          <a:off x="41052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8" name="Testo 6"/>
        <xdr:cNvSpPr txBox="1">
          <a:spLocks noChangeArrowheads="1"/>
        </xdr:cNvSpPr>
      </xdr:nvSpPr>
      <xdr:spPr>
        <a:xfrm>
          <a:off x="4514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9" name="Testo 3"/>
        <xdr:cNvSpPr txBox="1">
          <a:spLocks noChangeArrowheads="1"/>
        </xdr:cNvSpPr>
      </xdr:nvSpPr>
      <xdr:spPr>
        <a:xfrm>
          <a:off x="41052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0" name="Testo 4"/>
        <xdr:cNvSpPr txBox="1">
          <a:spLocks noChangeArrowheads="1"/>
        </xdr:cNvSpPr>
      </xdr:nvSpPr>
      <xdr:spPr>
        <a:xfrm>
          <a:off x="4514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1" name="Testo 8"/>
        <xdr:cNvSpPr txBox="1">
          <a:spLocks noChangeArrowheads="1"/>
        </xdr:cNvSpPr>
      </xdr:nvSpPr>
      <xdr:spPr>
        <a:xfrm>
          <a:off x="4105275" y="4953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2" name="Testo 9"/>
        <xdr:cNvSpPr txBox="1">
          <a:spLocks noChangeArrowheads="1"/>
        </xdr:cNvSpPr>
      </xdr:nvSpPr>
      <xdr:spPr>
        <a:xfrm>
          <a:off x="4514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3" name="Testo 4"/>
        <xdr:cNvSpPr txBox="1">
          <a:spLocks noChangeArrowheads="1"/>
        </xdr:cNvSpPr>
      </xdr:nvSpPr>
      <xdr:spPr>
        <a:xfrm>
          <a:off x="4514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4" name="Testo 9"/>
        <xdr:cNvSpPr txBox="1">
          <a:spLocks noChangeArrowheads="1"/>
        </xdr:cNvSpPr>
      </xdr:nvSpPr>
      <xdr:spPr>
        <a:xfrm>
          <a:off x="4514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205" name="Testo 3"/>
        <xdr:cNvSpPr txBox="1">
          <a:spLocks noChangeArrowheads="1"/>
        </xdr:cNvSpPr>
      </xdr:nvSpPr>
      <xdr:spPr>
        <a:xfrm>
          <a:off x="45148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206" name="Testo 5"/>
        <xdr:cNvSpPr txBox="1">
          <a:spLocks noChangeArrowheads="1"/>
        </xdr:cNvSpPr>
      </xdr:nvSpPr>
      <xdr:spPr>
        <a:xfrm>
          <a:off x="45148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207" name="Testo 8"/>
        <xdr:cNvSpPr txBox="1">
          <a:spLocks noChangeArrowheads="1"/>
        </xdr:cNvSpPr>
      </xdr:nvSpPr>
      <xdr:spPr>
        <a:xfrm>
          <a:off x="45148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208" name="Testo 5"/>
        <xdr:cNvSpPr txBox="1">
          <a:spLocks noChangeArrowheads="1"/>
        </xdr:cNvSpPr>
      </xdr:nvSpPr>
      <xdr:spPr>
        <a:xfrm>
          <a:off x="45148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09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27635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1" name="Text Box 17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xt Box 18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3" name="Text Box 26"/>
        <xdr:cNvSpPr txBox="1">
          <a:spLocks noChangeArrowheads="1"/>
        </xdr:cNvSpPr>
      </xdr:nvSpPr>
      <xdr:spPr>
        <a:xfrm>
          <a:off x="2400300" y="14192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4" name="Text Box 27"/>
        <xdr:cNvSpPr txBox="1">
          <a:spLocks noChangeArrowheads="1"/>
        </xdr:cNvSpPr>
      </xdr:nvSpPr>
      <xdr:spPr>
        <a:xfrm>
          <a:off x="297180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5" name="Text Box 28"/>
        <xdr:cNvSpPr txBox="1">
          <a:spLocks noChangeArrowheads="1"/>
        </xdr:cNvSpPr>
      </xdr:nvSpPr>
      <xdr:spPr>
        <a:xfrm>
          <a:off x="2400300" y="14192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6" name="Text Box 29"/>
        <xdr:cNvSpPr txBox="1">
          <a:spLocks noChangeArrowheads="1"/>
        </xdr:cNvSpPr>
      </xdr:nvSpPr>
      <xdr:spPr>
        <a:xfrm>
          <a:off x="297180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Testo 2"/>
        <xdr:cNvSpPr txBox="1">
          <a:spLocks noChangeArrowheads="1"/>
        </xdr:cNvSpPr>
      </xdr:nvSpPr>
      <xdr:spPr>
        <a:xfrm>
          <a:off x="1304925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1" name="Testo 5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2" name="Testo 6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" name="Text Box 42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" name="Text Box 43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8" name="Text Box 47"/>
        <xdr:cNvSpPr txBox="1">
          <a:spLocks noChangeArrowheads="1"/>
        </xdr:cNvSpPr>
      </xdr:nvSpPr>
      <xdr:spPr>
        <a:xfrm>
          <a:off x="29718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9" name="Text Box 48"/>
        <xdr:cNvSpPr txBox="1">
          <a:spLocks noChangeArrowheads="1"/>
        </xdr:cNvSpPr>
      </xdr:nvSpPr>
      <xdr:spPr>
        <a:xfrm>
          <a:off x="29718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0" name="Testo 3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2" name="Testo 5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3" name="Testo 6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6" name="Text Box 57"/>
        <xdr:cNvSpPr txBox="1">
          <a:spLocks noChangeArrowheads="1"/>
        </xdr:cNvSpPr>
      </xdr:nvSpPr>
      <xdr:spPr>
        <a:xfrm>
          <a:off x="3248025" y="3143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7" name="Text Box 58"/>
        <xdr:cNvSpPr txBox="1">
          <a:spLocks noChangeArrowheads="1"/>
        </xdr:cNvSpPr>
      </xdr:nvSpPr>
      <xdr:spPr>
        <a:xfrm>
          <a:off x="3819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8" name="Text Box 61"/>
        <xdr:cNvSpPr txBox="1">
          <a:spLocks noChangeArrowheads="1"/>
        </xdr:cNvSpPr>
      </xdr:nvSpPr>
      <xdr:spPr>
        <a:xfrm>
          <a:off x="3248025" y="3143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9" name="Text Box 62"/>
        <xdr:cNvSpPr txBox="1">
          <a:spLocks noChangeArrowheads="1"/>
        </xdr:cNvSpPr>
      </xdr:nvSpPr>
      <xdr:spPr>
        <a:xfrm>
          <a:off x="3819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0" name="Text Box 67"/>
        <xdr:cNvSpPr txBox="1">
          <a:spLocks noChangeArrowheads="1"/>
        </xdr:cNvSpPr>
      </xdr:nvSpPr>
      <xdr:spPr>
        <a:xfrm>
          <a:off x="381952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1" name="Text Box 68"/>
        <xdr:cNvSpPr txBox="1">
          <a:spLocks noChangeArrowheads="1"/>
        </xdr:cNvSpPr>
      </xdr:nvSpPr>
      <xdr:spPr>
        <a:xfrm>
          <a:off x="381952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5" name="Text Box 73"/>
        <xdr:cNvSpPr txBox="1">
          <a:spLocks noChangeArrowheads="1"/>
        </xdr:cNvSpPr>
      </xdr:nvSpPr>
      <xdr:spPr>
        <a:xfrm>
          <a:off x="38195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46" name="Text Box 75"/>
        <xdr:cNvSpPr txBox="1">
          <a:spLocks noChangeArrowheads="1"/>
        </xdr:cNvSpPr>
      </xdr:nvSpPr>
      <xdr:spPr>
        <a:xfrm>
          <a:off x="3819525" y="85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7" name="Text Box 80"/>
        <xdr:cNvSpPr txBox="1">
          <a:spLocks noChangeArrowheads="1"/>
        </xdr:cNvSpPr>
      </xdr:nvSpPr>
      <xdr:spPr>
        <a:xfrm>
          <a:off x="29718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8" name="Text Box 81"/>
        <xdr:cNvSpPr txBox="1">
          <a:spLocks noChangeArrowheads="1"/>
        </xdr:cNvSpPr>
      </xdr:nvSpPr>
      <xdr:spPr>
        <a:xfrm>
          <a:off x="29718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49" name="Text Box 85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0" name="Text Box 86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1" name="Text Box 95"/>
        <xdr:cNvSpPr txBox="1">
          <a:spLocks noChangeArrowheads="1"/>
        </xdr:cNvSpPr>
      </xdr:nvSpPr>
      <xdr:spPr>
        <a:xfrm>
          <a:off x="2971800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2" name="Text Box 97"/>
        <xdr:cNvSpPr txBox="1">
          <a:spLocks noChangeArrowheads="1"/>
        </xdr:cNvSpPr>
      </xdr:nvSpPr>
      <xdr:spPr>
        <a:xfrm>
          <a:off x="2971800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3" name="Text Box 98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4" name="Text Box 102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5" name="Text Box 103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6" name="Text Box 107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7" name="Text Box 108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58" name="Text Box 111"/>
        <xdr:cNvSpPr txBox="1">
          <a:spLocks noChangeArrowheads="1"/>
        </xdr:cNvSpPr>
      </xdr:nvSpPr>
      <xdr:spPr>
        <a:xfrm>
          <a:off x="3248025" y="48577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59" name="Text Box 112"/>
        <xdr:cNvSpPr txBox="1">
          <a:spLocks noChangeArrowheads="1"/>
        </xdr:cNvSpPr>
      </xdr:nvSpPr>
      <xdr:spPr>
        <a:xfrm>
          <a:off x="381952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0" name="Text Box 115"/>
        <xdr:cNvSpPr txBox="1">
          <a:spLocks noChangeArrowheads="1"/>
        </xdr:cNvSpPr>
      </xdr:nvSpPr>
      <xdr:spPr>
        <a:xfrm>
          <a:off x="3248025" y="52673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1" name="Text Box 116"/>
        <xdr:cNvSpPr txBox="1">
          <a:spLocks noChangeArrowheads="1"/>
        </xdr:cNvSpPr>
      </xdr:nvSpPr>
      <xdr:spPr>
        <a:xfrm>
          <a:off x="38195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2" name="Text Box 121"/>
        <xdr:cNvSpPr txBox="1">
          <a:spLocks noChangeArrowheads="1"/>
        </xdr:cNvSpPr>
      </xdr:nvSpPr>
      <xdr:spPr>
        <a:xfrm>
          <a:off x="3819525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3" name="Text Box 122"/>
        <xdr:cNvSpPr txBox="1">
          <a:spLocks noChangeArrowheads="1"/>
        </xdr:cNvSpPr>
      </xdr:nvSpPr>
      <xdr:spPr>
        <a:xfrm>
          <a:off x="3819525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64" name="Text Box 124"/>
        <xdr:cNvSpPr txBox="1">
          <a:spLocks noChangeArrowheads="1"/>
        </xdr:cNvSpPr>
      </xdr:nvSpPr>
      <xdr:spPr>
        <a:xfrm>
          <a:off x="3819525" y="5267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65" name="Text Box 126"/>
        <xdr:cNvSpPr txBox="1">
          <a:spLocks noChangeArrowheads="1"/>
        </xdr:cNvSpPr>
      </xdr:nvSpPr>
      <xdr:spPr>
        <a:xfrm>
          <a:off x="3819525" y="5267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6" name="Text Box 128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7" name="Text Box 129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8" name="Text Box 130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9" name="Text Box 131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0" name="Text Box 132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1" name="Text Box 135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2" name="Text Box 138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3" name="Text Box 139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4" name="Text Box 140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5" name="Text Box 141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6" name="Text Box 142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77" name="Text Box 25"/>
        <xdr:cNvSpPr txBox="1">
          <a:spLocks noChangeArrowheads="1"/>
        </xdr:cNvSpPr>
      </xdr:nvSpPr>
      <xdr:spPr>
        <a:xfrm>
          <a:off x="1276350" y="26384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1276350" y="174307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66750" y="11334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219325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5527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219325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55270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219325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5527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2219325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255270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666750" y="11334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2" name="Testo 3"/>
        <xdr:cNvSpPr txBox="1">
          <a:spLocks noChangeArrowheads="1"/>
        </xdr:cNvSpPr>
      </xdr:nvSpPr>
      <xdr:spPr>
        <a:xfrm>
          <a:off x="2219325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25527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219325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5527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Testo 2"/>
        <xdr:cNvSpPr txBox="1">
          <a:spLocks noChangeArrowheads="1"/>
        </xdr:cNvSpPr>
      </xdr:nvSpPr>
      <xdr:spPr>
        <a:xfrm>
          <a:off x="666750" y="11334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1552575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25527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1552575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25527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695325" y="1133475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57150</xdr:colOff>
      <xdr:row>5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2552700" y="1133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31623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2552700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16230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57150</xdr:colOff>
      <xdr:row>5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2552700" y="1133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1623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2552700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16230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3495675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38290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35" name="Testo 5"/>
        <xdr:cNvSpPr txBox="1">
          <a:spLocks noChangeArrowheads="1"/>
        </xdr:cNvSpPr>
      </xdr:nvSpPr>
      <xdr:spPr>
        <a:xfrm>
          <a:off x="3495675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36" name="Testo 6"/>
        <xdr:cNvSpPr txBox="1">
          <a:spLocks noChangeArrowheads="1"/>
        </xdr:cNvSpPr>
      </xdr:nvSpPr>
      <xdr:spPr>
        <a:xfrm>
          <a:off x="382905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3495675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38290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39" name="Testo 5"/>
        <xdr:cNvSpPr txBox="1">
          <a:spLocks noChangeArrowheads="1"/>
        </xdr:cNvSpPr>
      </xdr:nvSpPr>
      <xdr:spPr>
        <a:xfrm>
          <a:off x="3495675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40" name="Testo 6"/>
        <xdr:cNvSpPr txBox="1">
          <a:spLocks noChangeArrowheads="1"/>
        </xdr:cNvSpPr>
      </xdr:nvSpPr>
      <xdr:spPr>
        <a:xfrm>
          <a:off x="382905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1" name="Testo 3"/>
        <xdr:cNvSpPr txBox="1">
          <a:spLocks noChangeArrowheads="1"/>
        </xdr:cNvSpPr>
      </xdr:nvSpPr>
      <xdr:spPr>
        <a:xfrm>
          <a:off x="3495675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2" name="Testo 4"/>
        <xdr:cNvSpPr txBox="1">
          <a:spLocks noChangeArrowheads="1"/>
        </xdr:cNvSpPr>
      </xdr:nvSpPr>
      <xdr:spPr>
        <a:xfrm>
          <a:off x="38290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3" name="Testo 8"/>
        <xdr:cNvSpPr txBox="1">
          <a:spLocks noChangeArrowheads="1"/>
        </xdr:cNvSpPr>
      </xdr:nvSpPr>
      <xdr:spPr>
        <a:xfrm>
          <a:off x="3495675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4" name="Testo 9"/>
        <xdr:cNvSpPr txBox="1">
          <a:spLocks noChangeArrowheads="1"/>
        </xdr:cNvSpPr>
      </xdr:nvSpPr>
      <xdr:spPr>
        <a:xfrm>
          <a:off x="38290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38290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6" name="Testo 9"/>
        <xdr:cNvSpPr txBox="1">
          <a:spLocks noChangeArrowheads="1"/>
        </xdr:cNvSpPr>
      </xdr:nvSpPr>
      <xdr:spPr>
        <a:xfrm>
          <a:off x="38290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57150</xdr:colOff>
      <xdr:row>5</xdr:row>
      <xdr:rowOff>0</xdr:rowOff>
    </xdr:to>
    <xdr:sp fLocksText="0">
      <xdr:nvSpPr>
        <xdr:cNvPr id="47" name="Testo 3"/>
        <xdr:cNvSpPr txBox="1">
          <a:spLocks noChangeArrowheads="1"/>
        </xdr:cNvSpPr>
      </xdr:nvSpPr>
      <xdr:spPr>
        <a:xfrm>
          <a:off x="3829050" y="1133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48" name="Testo 5"/>
        <xdr:cNvSpPr txBox="1">
          <a:spLocks noChangeArrowheads="1"/>
        </xdr:cNvSpPr>
      </xdr:nvSpPr>
      <xdr:spPr>
        <a:xfrm>
          <a:off x="3829050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57150</xdr:colOff>
      <xdr:row>5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3829050" y="1133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50" name="Testo 5"/>
        <xdr:cNvSpPr txBox="1">
          <a:spLocks noChangeArrowheads="1"/>
        </xdr:cNvSpPr>
      </xdr:nvSpPr>
      <xdr:spPr>
        <a:xfrm>
          <a:off x="3829050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2" name="Testo 2"/>
        <xdr:cNvSpPr txBox="1">
          <a:spLocks noChangeArrowheads="1"/>
        </xdr:cNvSpPr>
      </xdr:nvSpPr>
      <xdr:spPr>
        <a:xfrm>
          <a:off x="666750" y="21050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3" name="Testo 3"/>
        <xdr:cNvSpPr txBox="1">
          <a:spLocks noChangeArrowheads="1"/>
        </xdr:cNvSpPr>
      </xdr:nvSpPr>
      <xdr:spPr>
        <a:xfrm>
          <a:off x="9429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4" name="Testo 4"/>
        <xdr:cNvSpPr txBox="1">
          <a:spLocks noChangeArrowheads="1"/>
        </xdr:cNvSpPr>
      </xdr:nvSpPr>
      <xdr:spPr>
        <a:xfrm>
          <a:off x="12763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55" name="Testo 5"/>
        <xdr:cNvSpPr txBox="1">
          <a:spLocks noChangeArrowheads="1"/>
        </xdr:cNvSpPr>
      </xdr:nvSpPr>
      <xdr:spPr>
        <a:xfrm>
          <a:off x="221932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56" name="Testo 6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7" name="Testo 8"/>
        <xdr:cNvSpPr txBox="1">
          <a:spLocks noChangeArrowheads="1"/>
        </xdr:cNvSpPr>
      </xdr:nvSpPr>
      <xdr:spPr>
        <a:xfrm>
          <a:off x="9429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8" name="Testo 9"/>
        <xdr:cNvSpPr txBox="1">
          <a:spLocks noChangeArrowheads="1"/>
        </xdr:cNvSpPr>
      </xdr:nvSpPr>
      <xdr:spPr>
        <a:xfrm>
          <a:off x="12763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0" y="2105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60" name="Testo 5"/>
        <xdr:cNvSpPr txBox="1">
          <a:spLocks noChangeArrowheads="1"/>
        </xdr:cNvSpPr>
      </xdr:nvSpPr>
      <xdr:spPr>
        <a:xfrm>
          <a:off x="221932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61" name="Testo 6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2" name="Testo 2"/>
        <xdr:cNvSpPr txBox="1">
          <a:spLocks noChangeArrowheads="1"/>
        </xdr:cNvSpPr>
      </xdr:nvSpPr>
      <xdr:spPr>
        <a:xfrm>
          <a:off x="666750" y="21050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9429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12763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9429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12763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0" y="2105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8" name="Testo 2"/>
        <xdr:cNvSpPr txBox="1">
          <a:spLocks noChangeArrowheads="1"/>
        </xdr:cNvSpPr>
      </xdr:nvSpPr>
      <xdr:spPr>
        <a:xfrm>
          <a:off x="666750" y="21050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155257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70" name="Testo 4"/>
        <xdr:cNvSpPr txBox="1">
          <a:spLocks noChangeArrowheads="1"/>
        </xdr:cNvSpPr>
      </xdr:nvSpPr>
      <xdr:spPr>
        <a:xfrm>
          <a:off x="12763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155257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72" name="Testo 9"/>
        <xdr:cNvSpPr txBox="1">
          <a:spLocks noChangeArrowheads="1"/>
        </xdr:cNvSpPr>
      </xdr:nvSpPr>
      <xdr:spPr>
        <a:xfrm>
          <a:off x="12763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0" y="2105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74" name="Testo 2"/>
        <xdr:cNvSpPr txBox="1">
          <a:spLocks noChangeArrowheads="1"/>
        </xdr:cNvSpPr>
      </xdr:nvSpPr>
      <xdr:spPr>
        <a:xfrm>
          <a:off x="695325" y="2105025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57150</xdr:colOff>
      <xdr:row>17</xdr:row>
      <xdr:rowOff>0</xdr:rowOff>
    </xdr:to>
    <xdr:sp fLocksText="0">
      <xdr:nvSpPr>
        <xdr:cNvPr id="75" name="Testo 3"/>
        <xdr:cNvSpPr txBox="1">
          <a:spLocks noChangeArrowheads="1"/>
        </xdr:cNvSpPr>
      </xdr:nvSpPr>
      <xdr:spPr>
        <a:xfrm>
          <a:off x="127635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76" name="Testo 4"/>
        <xdr:cNvSpPr txBox="1">
          <a:spLocks noChangeArrowheads="1"/>
        </xdr:cNvSpPr>
      </xdr:nvSpPr>
      <xdr:spPr>
        <a:xfrm>
          <a:off x="31623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77" name="Testo 5"/>
        <xdr:cNvSpPr txBox="1">
          <a:spLocks noChangeArrowheads="1"/>
        </xdr:cNvSpPr>
      </xdr:nvSpPr>
      <xdr:spPr>
        <a:xfrm>
          <a:off x="2552700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78" name="Testo 6"/>
        <xdr:cNvSpPr txBox="1">
          <a:spLocks noChangeArrowheads="1"/>
        </xdr:cNvSpPr>
      </xdr:nvSpPr>
      <xdr:spPr>
        <a:xfrm>
          <a:off x="31623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57150</xdr:colOff>
      <xdr:row>17</xdr:row>
      <xdr:rowOff>0</xdr:rowOff>
    </xdr:to>
    <xdr:sp fLocksText="0">
      <xdr:nvSpPr>
        <xdr:cNvPr id="79" name="Testo 8"/>
        <xdr:cNvSpPr txBox="1">
          <a:spLocks noChangeArrowheads="1"/>
        </xdr:cNvSpPr>
      </xdr:nvSpPr>
      <xdr:spPr>
        <a:xfrm>
          <a:off x="127635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80" name="Testo 9"/>
        <xdr:cNvSpPr txBox="1">
          <a:spLocks noChangeArrowheads="1"/>
        </xdr:cNvSpPr>
      </xdr:nvSpPr>
      <xdr:spPr>
        <a:xfrm>
          <a:off x="31623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0" y="2105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82" name="Testo 5"/>
        <xdr:cNvSpPr txBox="1">
          <a:spLocks noChangeArrowheads="1"/>
        </xdr:cNvSpPr>
      </xdr:nvSpPr>
      <xdr:spPr>
        <a:xfrm>
          <a:off x="2552700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83" name="Testo 6"/>
        <xdr:cNvSpPr txBox="1">
          <a:spLocks noChangeArrowheads="1"/>
        </xdr:cNvSpPr>
      </xdr:nvSpPr>
      <xdr:spPr>
        <a:xfrm>
          <a:off x="31623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4" name="Testo 3"/>
        <xdr:cNvSpPr txBox="1">
          <a:spLocks noChangeArrowheads="1"/>
        </xdr:cNvSpPr>
      </xdr:nvSpPr>
      <xdr:spPr>
        <a:xfrm>
          <a:off x="9429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5" name="Testo 4"/>
        <xdr:cNvSpPr txBox="1">
          <a:spLocks noChangeArrowheads="1"/>
        </xdr:cNvSpPr>
      </xdr:nvSpPr>
      <xdr:spPr>
        <a:xfrm>
          <a:off x="12763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86" name="Testo 5"/>
        <xdr:cNvSpPr txBox="1">
          <a:spLocks noChangeArrowheads="1"/>
        </xdr:cNvSpPr>
      </xdr:nvSpPr>
      <xdr:spPr>
        <a:xfrm>
          <a:off x="349567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87" name="Testo 6"/>
        <xdr:cNvSpPr txBox="1">
          <a:spLocks noChangeArrowheads="1"/>
        </xdr:cNvSpPr>
      </xdr:nvSpPr>
      <xdr:spPr>
        <a:xfrm>
          <a:off x="382905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8" name="Testo 8"/>
        <xdr:cNvSpPr txBox="1">
          <a:spLocks noChangeArrowheads="1"/>
        </xdr:cNvSpPr>
      </xdr:nvSpPr>
      <xdr:spPr>
        <a:xfrm>
          <a:off x="9429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9" name="Testo 9"/>
        <xdr:cNvSpPr txBox="1">
          <a:spLocks noChangeArrowheads="1"/>
        </xdr:cNvSpPr>
      </xdr:nvSpPr>
      <xdr:spPr>
        <a:xfrm>
          <a:off x="12763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90" name="Testo 5"/>
        <xdr:cNvSpPr txBox="1">
          <a:spLocks noChangeArrowheads="1"/>
        </xdr:cNvSpPr>
      </xdr:nvSpPr>
      <xdr:spPr>
        <a:xfrm>
          <a:off x="349567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91" name="Testo 6"/>
        <xdr:cNvSpPr txBox="1">
          <a:spLocks noChangeArrowheads="1"/>
        </xdr:cNvSpPr>
      </xdr:nvSpPr>
      <xdr:spPr>
        <a:xfrm>
          <a:off x="382905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2" name="Testo 3"/>
        <xdr:cNvSpPr txBox="1">
          <a:spLocks noChangeArrowheads="1"/>
        </xdr:cNvSpPr>
      </xdr:nvSpPr>
      <xdr:spPr>
        <a:xfrm>
          <a:off x="9429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3" name="Testo 4"/>
        <xdr:cNvSpPr txBox="1">
          <a:spLocks noChangeArrowheads="1"/>
        </xdr:cNvSpPr>
      </xdr:nvSpPr>
      <xdr:spPr>
        <a:xfrm>
          <a:off x="12763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4" name="Testo 8"/>
        <xdr:cNvSpPr txBox="1">
          <a:spLocks noChangeArrowheads="1"/>
        </xdr:cNvSpPr>
      </xdr:nvSpPr>
      <xdr:spPr>
        <a:xfrm>
          <a:off x="9429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5" name="Testo 9"/>
        <xdr:cNvSpPr txBox="1">
          <a:spLocks noChangeArrowheads="1"/>
        </xdr:cNvSpPr>
      </xdr:nvSpPr>
      <xdr:spPr>
        <a:xfrm>
          <a:off x="12763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6" name="Testo 4"/>
        <xdr:cNvSpPr txBox="1">
          <a:spLocks noChangeArrowheads="1"/>
        </xdr:cNvSpPr>
      </xdr:nvSpPr>
      <xdr:spPr>
        <a:xfrm>
          <a:off x="12763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12763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57150</xdr:colOff>
      <xdr:row>23</xdr:row>
      <xdr:rowOff>0</xdr:rowOff>
    </xdr:to>
    <xdr:sp fLocksText="0">
      <xdr:nvSpPr>
        <xdr:cNvPr id="98" name="Testo 3"/>
        <xdr:cNvSpPr txBox="1">
          <a:spLocks noChangeArrowheads="1"/>
        </xdr:cNvSpPr>
      </xdr:nvSpPr>
      <xdr:spPr>
        <a:xfrm>
          <a:off x="127635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3829050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57150</xdr:colOff>
      <xdr:row>23</xdr:row>
      <xdr:rowOff>0</xdr:rowOff>
    </xdr:to>
    <xdr:sp fLocksText="0">
      <xdr:nvSpPr>
        <xdr:cNvPr id="100" name="Testo 8"/>
        <xdr:cNvSpPr txBox="1">
          <a:spLocks noChangeArrowheads="1"/>
        </xdr:cNvSpPr>
      </xdr:nvSpPr>
      <xdr:spPr>
        <a:xfrm>
          <a:off x="127635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101" name="Testo 5"/>
        <xdr:cNvSpPr txBox="1">
          <a:spLocks noChangeArrowheads="1"/>
        </xdr:cNvSpPr>
      </xdr:nvSpPr>
      <xdr:spPr>
        <a:xfrm>
          <a:off x="3829050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102" name="Testo 10"/>
        <xdr:cNvSpPr txBox="1">
          <a:spLocks noChangeArrowheads="1"/>
        </xdr:cNvSpPr>
      </xdr:nvSpPr>
      <xdr:spPr>
        <a:xfrm>
          <a:off x="0" y="2105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03" name="Testo 2"/>
        <xdr:cNvSpPr txBox="1">
          <a:spLocks noChangeArrowheads="1"/>
        </xdr:cNvSpPr>
      </xdr:nvSpPr>
      <xdr:spPr>
        <a:xfrm>
          <a:off x="666750" y="30765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4" name="Testo 3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5" name="Testo 4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6" name="Testo 5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7" name="Testo 6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8" name="Testo 8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9" name="Testo 9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10" name="Testo 10"/>
        <xdr:cNvSpPr txBox="1">
          <a:spLocks noChangeArrowheads="1"/>
        </xdr:cNvSpPr>
      </xdr:nvSpPr>
      <xdr:spPr>
        <a:xfrm>
          <a:off x="0" y="3076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13" name="Testo 2"/>
        <xdr:cNvSpPr txBox="1">
          <a:spLocks noChangeArrowheads="1"/>
        </xdr:cNvSpPr>
      </xdr:nvSpPr>
      <xdr:spPr>
        <a:xfrm>
          <a:off x="666750" y="30765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4" name="Testo 3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5" name="Testo 4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6" name="Testo 8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7" name="Testo 9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18" name="Testo 10"/>
        <xdr:cNvSpPr txBox="1">
          <a:spLocks noChangeArrowheads="1"/>
        </xdr:cNvSpPr>
      </xdr:nvSpPr>
      <xdr:spPr>
        <a:xfrm>
          <a:off x="0" y="3076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19" name="Testo 2"/>
        <xdr:cNvSpPr txBox="1">
          <a:spLocks noChangeArrowheads="1"/>
        </xdr:cNvSpPr>
      </xdr:nvSpPr>
      <xdr:spPr>
        <a:xfrm>
          <a:off x="666750" y="30765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120" name="Testo 3"/>
        <xdr:cNvSpPr txBox="1">
          <a:spLocks noChangeArrowheads="1"/>
        </xdr:cNvSpPr>
      </xdr:nvSpPr>
      <xdr:spPr>
        <a:xfrm>
          <a:off x="15525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122" name="Testo 8"/>
        <xdr:cNvSpPr txBox="1">
          <a:spLocks noChangeArrowheads="1"/>
        </xdr:cNvSpPr>
      </xdr:nvSpPr>
      <xdr:spPr>
        <a:xfrm>
          <a:off x="15525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23" name="Testo 9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24" name="Testo 10"/>
        <xdr:cNvSpPr txBox="1">
          <a:spLocks noChangeArrowheads="1"/>
        </xdr:cNvSpPr>
      </xdr:nvSpPr>
      <xdr:spPr>
        <a:xfrm>
          <a:off x="0" y="3076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25" name="Testo 2"/>
        <xdr:cNvSpPr txBox="1">
          <a:spLocks noChangeArrowheads="1"/>
        </xdr:cNvSpPr>
      </xdr:nvSpPr>
      <xdr:spPr>
        <a:xfrm>
          <a:off x="695325" y="3076575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26" name="Testo 3"/>
        <xdr:cNvSpPr txBox="1">
          <a:spLocks noChangeArrowheads="1"/>
        </xdr:cNvSpPr>
      </xdr:nvSpPr>
      <xdr:spPr>
        <a:xfrm>
          <a:off x="255270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27" name="Testo 4"/>
        <xdr:cNvSpPr txBox="1">
          <a:spLocks noChangeArrowheads="1"/>
        </xdr:cNvSpPr>
      </xdr:nvSpPr>
      <xdr:spPr>
        <a:xfrm>
          <a:off x="31623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28" name="Testo 5"/>
        <xdr:cNvSpPr txBox="1">
          <a:spLocks noChangeArrowheads="1"/>
        </xdr:cNvSpPr>
      </xdr:nvSpPr>
      <xdr:spPr>
        <a:xfrm>
          <a:off x="255270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29" name="Testo 6"/>
        <xdr:cNvSpPr txBox="1">
          <a:spLocks noChangeArrowheads="1"/>
        </xdr:cNvSpPr>
      </xdr:nvSpPr>
      <xdr:spPr>
        <a:xfrm>
          <a:off x="31623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30" name="Testo 8"/>
        <xdr:cNvSpPr txBox="1">
          <a:spLocks noChangeArrowheads="1"/>
        </xdr:cNvSpPr>
      </xdr:nvSpPr>
      <xdr:spPr>
        <a:xfrm>
          <a:off x="255270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31" name="Testo 9"/>
        <xdr:cNvSpPr txBox="1">
          <a:spLocks noChangeArrowheads="1"/>
        </xdr:cNvSpPr>
      </xdr:nvSpPr>
      <xdr:spPr>
        <a:xfrm>
          <a:off x="31623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32" name="Testo 10"/>
        <xdr:cNvSpPr txBox="1">
          <a:spLocks noChangeArrowheads="1"/>
        </xdr:cNvSpPr>
      </xdr:nvSpPr>
      <xdr:spPr>
        <a:xfrm>
          <a:off x="0" y="3076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33" name="Testo 5"/>
        <xdr:cNvSpPr txBox="1">
          <a:spLocks noChangeArrowheads="1"/>
        </xdr:cNvSpPr>
      </xdr:nvSpPr>
      <xdr:spPr>
        <a:xfrm>
          <a:off x="255270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34" name="Testo 6"/>
        <xdr:cNvSpPr txBox="1">
          <a:spLocks noChangeArrowheads="1"/>
        </xdr:cNvSpPr>
      </xdr:nvSpPr>
      <xdr:spPr>
        <a:xfrm>
          <a:off x="31623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35" name="Testo 3"/>
        <xdr:cNvSpPr txBox="1">
          <a:spLocks noChangeArrowheads="1"/>
        </xdr:cNvSpPr>
      </xdr:nvSpPr>
      <xdr:spPr>
        <a:xfrm>
          <a:off x="34956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36" name="Testo 4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37" name="Testo 5"/>
        <xdr:cNvSpPr txBox="1">
          <a:spLocks noChangeArrowheads="1"/>
        </xdr:cNvSpPr>
      </xdr:nvSpPr>
      <xdr:spPr>
        <a:xfrm>
          <a:off x="34956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38" name="Testo 6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39" name="Testo 8"/>
        <xdr:cNvSpPr txBox="1">
          <a:spLocks noChangeArrowheads="1"/>
        </xdr:cNvSpPr>
      </xdr:nvSpPr>
      <xdr:spPr>
        <a:xfrm>
          <a:off x="34956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0" name="Testo 9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1" name="Testo 5"/>
        <xdr:cNvSpPr txBox="1">
          <a:spLocks noChangeArrowheads="1"/>
        </xdr:cNvSpPr>
      </xdr:nvSpPr>
      <xdr:spPr>
        <a:xfrm>
          <a:off x="34956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2" name="Testo 6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3" name="Testo 3"/>
        <xdr:cNvSpPr txBox="1">
          <a:spLocks noChangeArrowheads="1"/>
        </xdr:cNvSpPr>
      </xdr:nvSpPr>
      <xdr:spPr>
        <a:xfrm>
          <a:off x="34956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4" name="Testo 4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5" name="Testo 8"/>
        <xdr:cNvSpPr txBox="1">
          <a:spLocks noChangeArrowheads="1"/>
        </xdr:cNvSpPr>
      </xdr:nvSpPr>
      <xdr:spPr>
        <a:xfrm>
          <a:off x="34956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6" name="Testo 9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7" name="Testo 4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49" name="Testo 3"/>
        <xdr:cNvSpPr txBox="1">
          <a:spLocks noChangeArrowheads="1"/>
        </xdr:cNvSpPr>
      </xdr:nvSpPr>
      <xdr:spPr>
        <a:xfrm>
          <a:off x="382905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50" name="Testo 5"/>
        <xdr:cNvSpPr txBox="1">
          <a:spLocks noChangeArrowheads="1"/>
        </xdr:cNvSpPr>
      </xdr:nvSpPr>
      <xdr:spPr>
        <a:xfrm>
          <a:off x="382905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51" name="Testo 8"/>
        <xdr:cNvSpPr txBox="1">
          <a:spLocks noChangeArrowheads="1"/>
        </xdr:cNvSpPr>
      </xdr:nvSpPr>
      <xdr:spPr>
        <a:xfrm>
          <a:off x="382905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52" name="Testo 5"/>
        <xdr:cNvSpPr txBox="1">
          <a:spLocks noChangeArrowheads="1"/>
        </xdr:cNvSpPr>
      </xdr:nvSpPr>
      <xdr:spPr>
        <a:xfrm>
          <a:off x="382905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53" name="Testo 10"/>
        <xdr:cNvSpPr txBox="1">
          <a:spLocks noChangeArrowheads="1"/>
        </xdr:cNvSpPr>
      </xdr:nvSpPr>
      <xdr:spPr>
        <a:xfrm>
          <a:off x="0" y="3076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54" name="Testo 2"/>
        <xdr:cNvSpPr txBox="1">
          <a:spLocks noChangeArrowheads="1"/>
        </xdr:cNvSpPr>
      </xdr:nvSpPr>
      <xdr:spPr>
        <a:xfrm>
          <a:off x="666750" y="40481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5" name="Testo 3"/>
        <xdr:cNvSpPr txBox="1">
          <a:spLocks noChangeArrowheads="1"/>
        </xdr:cNvSpPr>
      </xdr:nvSpPr>
      <xdr:spPr>
        <a:xfrm>
          <a:off x="221932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6" name="Testo 4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7" name="Testo 5"/>
        <xdr:cNvSpPr txBox="1">
          <a:spLocks noChangeArrowheads="1"/>
        </xdr:cNvSpPr>
      </xdr:nvSpPr>
      <xdr:spPr>
        <a:xfrm>
          <a:off x="221932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8" name="Testo 6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9" name="Testo 8"/>
        <xdr:cNvSpPr txBox="1">
          <a:spLocks noChangeArrowheads="1"/>
        </xdr:cNvSpPr>
      </xdr:nvSpPr>
      <xdr:spPr>
        <a:xfrm>
          <a:off x="221932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0" name="Testo 9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61" name="Testo 10"/>
        <xdr:cNvSpPr txBox="1">
          <a:spLocks noChangeArrowheads="1"/>
        </xdr:cNvSpPr>
      </xdr:nvSpPr>
      <xdr:spPr>
        <a:xfrm>
          <a:off x="0" y="4048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2" name="Testo 5"/>
        <xdr:cNvSpPr txBox="1">
          <a:spLocks noChangeArrowheads="1"/>
        </xdr:cNvSpPr>
      </xdr:nvSpPr>
      <xdr:spPr>
        <a:xfrm>
          <a:off x="221932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3" name="Testo 6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64" name="Testo 2"/>
        <xdr:cNvSpPr txBox="1">
          <a:spLocks noChangeArrowheads="1"/>
        </xdr:cNvSpPr>
      </xdr:nvSpPr>
      <xdr:spPr>
        <a:xfrm>
          <a:off x="666750" y="40481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5" name="Testo 3"/>
        <xdr:cNvSpPr txBox="1">
          <a:spLocks noChangeArrowheads="1"/>
        </xdr:cNvSpPr>
      </xdr:nvSpPr>
      <xdr:spPr>
        <a:xfrm>
          <a:off x="221932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6" name="Testo 4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7" name="Testo 8"/>
        <xdr:cNvSpPr txBox="1">
          <a:spLocks noChangeArrowheads="1"/>
        </xdr:cNvSpPr>
      </xdr:nvSpPr>
      <xdr:spPr>
        <a:xfrm>
          <a:off x="221932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8" name="Testo 9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69" name="Testo 10"/>
        <xdr:cNvSpPr txBox="1">
          <a:spLocks noChangeArrowheads="1"/>
        </xdr:cNvSpPr>
      </xdr:nvSpPr>
      <xdr:spPr>
        <a:xfrm>
          <a:off x="0" y="4048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70" name="Testo 2"/>
        <xdr:cNvSpPr txBox="1">
          <a:spLocks noChangeArrowheads="1"/>
        </xdr:cNvSpPr>
      </xdr:nvSpPr>
      <xdr:spPr>
        <a:xfrm>
          <a:off x="666750" y="40481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171" name="Testo 3"/>
        <xdr:cNvSpPr txBox="1">
          <a:spLocks noChangeArrowheads="1"/>
        </xdr:cNvSpPr>
      </xdr:nvSpPr>
      <xdr:spPr>
        <a:xfrm>
          <a:off x="15525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72" name="Testo 4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173" name="Testo 8"/>
        <xdr:cNvSpPr txBox="1">
          <a:spLocks noChangeArrowheads="1"/>
        </xdr:cNvSpPr>
      </xdr:nvSpPr>
      <xdr:spPr>
        <a:xfrm>
          <a:off x="15525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74" name="Testo 9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75" name="Testo 10"/>
        <xdr:cNvSpPr txBox="1">
          <a:spLocks noChangeArrowheads="1"/>
        </xdr:cNvSpPr>
      </xdr:nvSpPr>
      <xdr:spPr>
        <a:xfrm>
          <a:off x="0" y="4048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76" name="Testo 2"/>
        <xdr:cNvSpPr txBox="1">
          <a:spLocks noChangeArrowheads="1"/>
        </xdr:cNvSpPr>
      </xdr:nvSpPr>
      <xdr:spPr>
        <a:xfrm>
          <a:off x="695325" y="4048125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77" name="Testo 3"/>
        <xdr:cNvSpPr txBox="1">
          <a:spLocks noChangeArrowheads="1"/>
        </xdr:cNvSpPr>
      </xdr:nvSpPr>
      <xdr:spPr>
        <a:xfrm>
          <a:off x="255270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78" name="Testo 4"/>
        <xdr:cNvSpPr txBox="1">
          <a:spLocks noChangeArrowheads="1"/>
        </xdr:cNvSpPr>
      </xdr:nvSpPr>
      <xdr:spPr>
        <a:xfrm>
          <a:off x="31623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79" name="Testo 5"/>
        <xdr:cNvSpPr txBox="1">
          <a:spLocks noChangeArrowheads="1"/>
        </xdr:cNvSpPr>
      </xdr:nvSpPr>
      <xdr:spPr>
        <a:xfrm>
          <a:off x="255270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80" name="Testo 6"/>
        <xdr:cNvSpPr txBox="1">
          <a:spLocks noChangeArrowheads="1"/>
        </xdr:cNvSpPr>
      </xdr:nvSpPr>
      <xdr:spPr>
        <a:xfrm>
          <a:off x="31623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81" name="Testo 8"/>
        <xdr:cNvSpPr txBox="1">
          <a:spLocks noChangeArrowheads="1"/>
        </xdr:cNvSpPr>
      </xdr:nvSpPr>
      <xdr:spPr>
        <a:xfrm>
          <a:off x="255270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82" name="Testo 9"/>
        <xdr:cNvSpPr txBox="1">
          <a:spLocks noChangeArrowheads="1"/>
        </xdr:cNvSpPr>
      </xdr:nvSpPr>
      <xdr:spPr>
        <a:xfrm>
          <a:off x="31623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83" name="Testo 10"/>
        <xdr:cNvSpPr txBox="1">
          <a:spLocks noChangeArrowheads="1"/>
        </xdr:cNvSpPr>
      </xdr:nvSpPr>
      <xdr:spPr>
        <a:xfrm>
          <a:off x="0" y="4048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84" name="Testo 5"/>
        <xdr:cNvSpPr txBox="1">
          <a:spLocks noChangeArrowheads="1"/>
        </xdr:cNvSpPr>
      </xdr:nvSpPr>
      <xdr:spPr>
        <a:xfrm>
          <a:off x="255270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85" name="Testo 6"/>
        <xdr:cNvSpPr txBox="1">
          <a:spLocks noChangeArrowheads="1"/>
        </xdr:cNvSpPr>
      </xdr:nvSpPr>
      <xdr:spPr>
        <a:xfrm>
          <a:off x="31623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86" name="Testo 3"/>
        <xdr:cNvSpPr txBox="1">
          <a:spLocks noChangeArrowheads="1"/>
        </xdr:cNvSpPr>
      </xdr:nvSpPr>
      <xdr:spPr>
        <a:xfrm>
          <a:off x="34956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87" name="Testo 4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88" name="Testo 5"/>
        <xdr:cNvSpPr txBox="1">
          <a:spLocks noChangeArrowheads="1"/>
        </xdr:cNvSpPr>
      </xdr:nvSpPr>
      <xdr:spPr>
        <a:xfrm>
          <a:off x="34956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89" name="Testo 6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0" name="Testo 8"/>
        <xdr:cNvSpPr txBox="1">
          <a:spLocks noChangeArrowheads="1"/>
        </xdr:cNvSpPr>
      </xdr:nvSpPr>
      <xdr:spPr>
        <a:xfrm>
          <a:off x="34956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1" name="Testo 9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2" name="Testo 5"/>
        <xdr:cNvSpPr txBox="1">
          <a:spLocks noChangeArrowheads="1"/>
        </xdr:cNvSpPr>
      </xdr:nvSpPr>
      <xdr:spPr>
        <a:xfrm>
          <a:off x="34956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3" name="Testo 6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4" name="Testo 3"/>
        <xdr:cNvSpPr txBox="1">
          <a:spLocks noChangeArrowheads="1"/>
        </xdr:cNvSpPr>
      </xdr:nvSpPr>
      <xdr:spPr>
        <a:xfrm>
          <a:off x="34956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5" name="Testo 4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6" name="Testo 8"/>
        <xdr:cNvSpPr txBox="1">
          <a:spLocks noChangeArrowheads="1"/>
        </xdr:cNvSpPr>
      </xdr:nvSpPr>
      <xdr:spPr>
        <a:xfrm>
          <a:off x="34956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7" name="Testo 9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8" name="Testo 4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9" name="Testo 9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200" name="Testo 3"/>
        <xdr:cNvSpPr txBox="1">
          <a:spLocks noChangeArrowheads="1"/>
        </xdr:cNvSpPr>
      </xdr:nvSpPr>
      <xdr:spPr>
        <a:xfrm>
          <a:off x="382905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201" name="Testo 5"/>
        <xdr:cNvSpPr txBox="1">
          <a:spLocks noChangeArrowheads="1"/>
        </xdr:cNvSpPr>
      </xdr:nvSpPr>
      <xdr:spPr>
        <a:xfrm>
          <a:off x="382905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202" name="Testo 8"/>
        <xdr:cNvSpPr txBox="1">
          <a:spLocks noChangeArrowheads="1"/>
        </xdr:cNvSpPr>
      </xdr:nvSpPr>
      <xdr:spPr>
        <a:xfrm>
          <a:off x="382905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203" name="Testo 5"/>
        <xdr:cNvSpPr txBox="1">
          <a:spLocks noChangeArrowheads="1"/>
        </xdr:cNvSpPr>
      </xdr:nvSpPr>
      <xdr:spPr>
        <a:xfrm>
          <a:off x="382905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204" name="Testo 10"/>
        <xdr:cNvSpPr txBox="1">
          <a:spLocks noChangeArrowheads="1"/>
        </xdr:cNvSpPr>
      </xdr:nvSpPr>
      <xdr:spPr>
        <a:xfrm>
          <a:off x="0" y="4048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05" name="Testo 2"/>
        <xdr:cNvSpPr txBox="1">
          <a:spLocks noChangeArrowheads="1"/>
        </xdr:cNvSpPr>
      </xdr:nvSpPr>
      <xdr:spPr>
        <a:xfrm>
          <a:off x="666750" y="50196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06" name="Testo 3"/>
        <xdr:cNvSpPr txBox="1">
          <a:spLocks noChangeArrowheads="1"/>
        </xdr:cNvSpPr>
      </xdr:nvSpPr>
      <xdr:spPr>
        <a:xfrm>
          <a:off x="221932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07" name="Testo 4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08" name="Testo 5"/>
        <xdr:cNvSpPr txBox="1">
          <a:spLocks noChangeArrowheads="1"/>
        </xdr:cNvSpPr>
      </xdr:nvSpPr>
      <xdr:spPr>
        <a:xfrm>
          <a:off x="221932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09" name="Testo 6"/>
        <xdr:cNvSpPr txBox="1">
          <a:spLocks noChangeArrowheads="1"/>
        </xdr:cNvSpPr>
      </xdr:nvSpPr>
      <xdr:spPr>
        <a:xfrm>
          <a:off x="25527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0" name="Testo 8"/>
        <xdr:cNvSpPr txBox="1">
          <a:spLocks noChangeArrowheads="1"/>
        </xdr:cNvSpPr>
      </xdr:nvSpPr>
      <xdr:spPr>
        <a:xfrm>
          <a:off x="221932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1" name="Testo 9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12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13" name="Testo 5"/>
        <xdr:cNvSpPr txBox="1">
          <a:spLocks noChangeArrowheads="1"/>
        </xdr:cNvSpPr>
      </xdr:nvSpPr>
      <xdr:spPr>
        <a:xfrm>
          <a:off x="221932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14" name="Testo 6"/>
        <xdr:cNvSpPr txBox="1">
          <a:spLocks noChangeArrowheads="1"/>
        </xdr:cNvSpPr>
      </xdr:nvSpPr>
      <xdr:spPr>
        <a:xfrm>
          <a:off x="25527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15" name="Testo 2"/>
        <xdr:cNvSpPr txBox="1">
          <a:spLocks noChangeArrowheads="1"/>
        </xdr:cNvSpPr>
      </xdr:nvSpPr>
      <xdr:spPr>
        <a:xfrm>
          <a:off x="666750" y="50196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6" name="Testo 3"/>
        <xdr:cNvSpPr txBox="1">
          <a:spLocks noChangeArrowheads="1"/>
        </xdr:cNvSpPr>
      </xdr:nvSpPr>
      <xdr:spPr>
        <a:xfrm>
          <a:off x="221932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7" name="Testo 4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8" name="Testo 8"/>
        <xdr:cNvSpPr txBox="1">
          <a:spLocks noChangeArrowheads="1"/>
        </xdr:cNvSpPr>
      </xdr:nvSpPr>
      <xdr:spPr>
        <a:xfrm>
          <a:off x="221932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9" name="Testo 9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20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21" name="Testo 2"/>
        <xdr:cNvSpPr txBox="1">
          <a:spLocks noChangeArrowheads="1"/>
        </xdr:cNvSpPr>
      </xdr:nvSpPr>
      <xdr:spPr>
        <a:xfrm>
          <a:off x="666750" y="50196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222" name="Testo 3"/>
        <xdr:cNvSpPr txBox="1">
          <a:spLocks noChangeArrowheads="1"/>
        </xdr:cNvSpPr>
      </xdr:nvSpPr>
      <xdr:spPr>
        <a:xfrm>
          <a:off x="155257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224" name="Testo 8"/>
        <xdr:cNvSpPr txBox="1">
          <a:spLocks noChangeArrowheads="1"/>
        </xdr:cNvSpPr>
      </xdr:nvSpPr>
      <xdr:spPr>
        <a:xfrm>
          <a:off x="155257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25" name="Testo 9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26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27" name="Testo 3"/>
        <xdr:cNvSpPr txBox="1">
          <a:spLocks noChangeArrowheads="1"/>
        </xdr:cNvSpPr>
      </xdr:nvSpPr>
      <xdr:spPr>
        <a:xfrm>
          <a:off x="2552700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28" name="Testo 4"/>
        <xdr:cNvSpPr txBox="1">
          <a:spLocks noChangeArrowheads="1"/>
        </xdr:cNvSpPr>
      </xdr:nvSpPr>
      <xdr:spPr>
        <a:xfrm>
          <a:off x="31623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229" name="Testo 5"/>
        <xdr:cNvSpPr txBox="1">
          <a:spLocks noChangeArrowheads="1"/>
        </xdr:cNvSpPr>
      </xdr:nvSpPr>
      <xdr:spPr>
        <a:xfrm>
          <a:off x="255270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30" name="Testo 6"/>
        <xdr:cNvSpPr txBox="1">
          <a:spLocks noChangeArrowheads="1"/>
        </xdr:cNvSpPr>
      </xdr:nvSpPr>
      <xdr:spPr>
        <a:xfrm>
          <a:off x="31623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31" name="Testo 8"/>
        <xdr:cNvSpPr txBox="1">
          <a:spLocks noChangeArrowheads="1"/>
        </xdr:cNvSpPr>
      </xdr:nvSpPr>
      <xdr:spPr>
        <a:xfrm>
          <a:off x="2552700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32" name="Testo 9"/>
        <xdr:cNvSpPr txBox="1">
          <a:spLocks noChangeArrowheads="1"/>
        </xdr:cNvSpPr>
      </xdr:nvSpPr>
      <xdr:spPr>
        <a:xfrm>
          <a:off x="31623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33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234" name="Testo 5"/>
        <xdr:cNvSpPr txBox="1">
          <a:spLocks noChangeArrowheads="1"/>
        </xdr:cNvSpPr>
      </xdr:nvSpPr>
      <xdr:spPr>
        <a:xfrm>
          <a:off x="255270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35" name="Testo 6"/>
        <xdr:cNvSpPr txBox="1">
          <a:spLocks noChangeArrowheads="1"/>
        </xdr:cNvSpPr>
      </xdr:nvSpPr>
      <xdr:spPr>
        <a:xfrm>
          <a:off x="31623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36" name="Testo 3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37" name="Testo 4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38" name="Testo 5"/>
        <xdr:cNvSpPr txBox="1">
          <a:spLocks noChangeArrowheads="1"/>
        </xdr:cNvSpPr>
      </xdr:nvSpPr>
      <xdr:spPr>
        <a:xfrm>
          <a:off x="349567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39" name="Testo 6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0" name="Testo 8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1" name="Testo 9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42" name="Testo 5"/>
        <xdr:cNvSpPr txBox="1">
          <a:spLocks noChangeArrowheads="1"/>
        </xdr:cNvSpPr>
      </xdr:nvSpPr>
      <xdr:spPr>
        <a:xfrm>
          <a:off x="349567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43" name="Testo 6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4" name="Testo 3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5" name="Testo 4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6" name="Testo 8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7" name="Testo 9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8" name="Testo 4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9" name="Testo 9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250" name="Testo 3"/>
        <xdr:cNvSpPr txBox="1">
          <a:spLocks noChangeArrowheads="1"/>
        </xdr:cNvSpPr>
      </xdr:nvSpPr>
      <xdr:spPr>
        <a:xfrm>
          <a:off x="255270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251" name="Testo 5"/>
        <xdr:cNvSpPr txBox="1">
          <a:spLocks noChangeArrowheads="1"/>
        </xdr:cNvSpPr>
      </xdr:nvSpPr>
      <xdr:spPr>
        <a:xfrm>
          <a:off x="38290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252" name="Testo 8"/>
        <xdr:cNvSpPr txBox="1">
          <a:spLocks noChangeArrowheads="1"/>
        </xdr:cNvSpPr>
      </xdr:nvSpPr>
      <xdr:spPr>
        <a:xfrm>
          <a:off x="255270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253" name="Testo 5"/>
        <xdr:cNvSpPr txBox="1">
          <a:spLocks noChangeArrowheads="1"/>
        </xdr:cNvSpPr>
      </xdr:nvSpPr>
      <xdr:spPr>
        <a:xfrm>
          <a:off x="38290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54" name="Testo 2"/>
        <xdr:cNvSpPr txBox="1">
          <a:spLocks noChangeArrowheads="1"/>
        </xdr:cNvSpPr>
      </xdr:nvSpPr>
      <xdr:spPr>
        <a:xfrm>
          <a:off x="666750" y="21050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55" name="Testo 3"/>
        <xdr:cNvSpPr txBox="1">
          <a:spLocks noChangeArrowheads="1"/>
        </xdr:cNvSpPr>
      </xdr:nvSpPr>
      <xdr:spPr>
        <a:xfrm>
          <a:off x="221932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56" name="Testo 4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57" name="Testo 8"/>
        <xdr:cNvSpPr txBox="1">
          <a:spLocks noChangeArrowheads="1"/>
        </xdr:cNvSpPr>
      </xdr:nvSpPr>
      <xdr:spPr>
        <a:xfrm>
          <a:off x="221932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58" name="Testo 9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59" name="Testo 2"/>
        <xdr:cNvSpPr txBox="1">
          <a:spLocks noChangeArrowheads="1"/>
        </xdr:cNvSpPr>
      </xdr:nvSpPr>
      <xdr:spPr>
        <a:xfrm>
          <a:off x="666750" y="21050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0" name="Testo 3"/>
        <xdr:cNvSpPr txBox="1">
          <a:spLocks noChangeArrowheads="1"/>
        </xdr:cNvSpPr>
      </xdr:nvSpPr>
      <xdr:spPr>
        <a:xfrm>
          <a:off x="221932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1" name="Testo 4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2" name="Testo 8"/>
        <xdr:cNvSpPr txBox="1">
          <a:spLocks noChangeArrowheads="1"/>
        </xdr:cNvSpPr>
      </xdr:nvSpPr>
      <xdr:spPr>
        <a:xfrm>
          <a:off x="221932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3" name="Testo 9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64" name="Testo 2"/>
        <xdr:cNvSpPr txBox="1">
          <a:spLocks noChangeArrowheads="1"/>
        </xdr:cNvSpPr>
      </xdr:nvSpPr>
      <xdr:spPr>
        <a:xfrm>
          <a:off x="666750" y="21050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65" name="Testo 3"/>
        <xdr:cNvSpPr txBox="1">
          <a:spLocks noChangeArrowheads="1"/>
        </xdr:cNvSpPr>
      </xdr:nvSpPr>
      <xdr:spPr>
        <a:xfrm>
          <a:off x="155257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6" name="Testo 4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67" name="Testo 8"/>
        <xdr:cNvSpPr txBox="1">
          <a:spLocks noChangeArrowheads="1"/>
        </xdr:cNvSpPr>
      </xdr:nvSpPr>
      <xdr:spPr>
        <a:xfrm>
          <a:off x="155257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8" name="Testo 9"/>
        <xdr:cNvSpPr txBox="1">
          <a:spLocks noChangeArrowheads="1"/>
        </xdr:cNvSpPr>
      </xdr:nvSpPr>
      <xdr:spPr>
        <a:xfrm>
          <a:off x="25527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69" name="Testo 2"/>
        <xdr:cNvSpPr txBox="1">
          <a:spLocks noChangeArrowheads="1"/>
        </xdr:cNvSpPr>
      </xdr:nvSpPr>
      <xdr:spPr>
        <a:xfrm>
          <a:off x="695325" y="2105025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70" name="Testo 3"/>
        <xdr:cNvSpPr txBox="1">
          <a:spLocks noChangeArrowheads="1"/>
        </xdr:cNvSpPr>
      </xdr:nvSpPr>
      <xdr:spPr>
        <a:xfrm>
          <a:off x="2552700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271" name="Testo 4"/>
        <xdr:cNvSpPr txBox="1">
          <a:spLocks noChangeArrowheads="1"/>
        </xdr:cNvSpPr>
      </xdr:nvSpPr>
      <xdr:spPr>
        <a:xfrm>
          <a:off x="31623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72" name="Testo 8"/>
        <xdr:cNvSpPr txBox="1">
          <a:spLocks noChangeArrowheads="1"/>
        </xdr:cNvSpPr>
      </xdr:nvSpPr>
      <xdr:spPr>
        <a:xfrm>
          <a:off x="2552700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273" name="Testo 9"/>
        <xdr:cNvSpPr txBox="1">
          <a:spLocks noChangeArrowheads="1"/>
        </xdr:cNvSpPr>
      </xdr:nvSpPr>
      <xdr:spPr>
        <a:xfrm>
          <a:off x="316230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4" name="Testo 3"/>
        <xdr:cNvSpPr txBox="1">
          <a:spLocks noChangeArrowheads="1"/>
        </xdr:cNvSpPr>
      </xdr:nvSpPr>
      <xdr:spPr>
        <a:xfrm>
          <a:off x="349567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5" name="Testo 4"/>
        <xdr:cNvSpPr txBox="1">
          <a:spLocks noChangeArrowheads="1"/>
        </xdr:cNvSpPr>
      </xdr:nvSpPr>
      <xdr:spPr>
        <a:xfrm>
          <a:off x="382905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6" name="Testo 8"/>
        <xdr:cNvSpPr txBox="1">
          <a:spLocks noChangeArrowheads="1"/>
        </xdr:cNvSpPr>
      </xdr:nvSpPr>
      <xdr:spPr>
        <a:xfrm>
          <a:off x="349567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7" name="Testo 9"/>
        <xdr:cNvSpPr txBox="1">
          <a:spLocks noChangeArrowheads="1"/>
        </xdr:cNvSpPr>
      </xdr:nvSpPr>
      <xdr:spPr>
        <a:xfrm>
          <a:off x="382905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8" name="Testo 3"/>
        <xdr:cNvSpPr txBox="1">
          <a:spLocks noChangeArrowheads="1"/>
        </xdr:cNvSpPr>
      </xdr:nvSpPr>
      <xdr:spPr>
        <a:xfrm>
          <a:off x="349567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9" name="Testo 4"/>
        <xdr:cNvSpPr txBox="1">
          <a:spLocks noChangeArrowheads="1"/>
        </xdr:cNvSpPr>
      </xdr:nvSpPr>
      <xdr:spPr>
        <a:xfrm>
          <a:off x="382905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80" name="Testo 8"/>
        <xdr:cNvSpPr txBox="1">
          <a:spLocks noChangeArrowheads="1"/>
        </xdr:cNvSpPr>
      </xdr:nvSpPr>
      <xdr:spPr>
        <a:xfrm>
          <a:off x="3495675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81" name="Testo 9"/>
        <xdr:cNvSpPr txBox="1">
          <a:spLocks noChangeArrowheads="1"/>
        </xdr:cNvSpPr>
      </xdr:nvSpPr>
      <xdr:spPr>
        <a:xfrm>
          <a:off x="382905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82" name="Testo 4"/>
        <xdr:cNvSpPr txBox="1">
          <a:spLocks noChangeArrowheads="1"/>
        </xdr:cNvSpPr>
      </xdr:nvSpPr>
      <xdr:spPr>
        <a:xfrm>
          <a:off x="382905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83" name="Testo 9"/>
        <xdr:cNvSpPr txBox="1">
          <a:spLocks noChangeArrowheads="1"/>
        </xdr:cNvSpPr>
      </xdr:nvSpPr>
      <xdr:spPr>
        <a:xfrm>
          <a:off x="3829050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284" name="Testo 3"/>
        <xdr:cNvSpPr txBox="1">
          <a:spLocks noChangeArrowheads="1"/>
        </xdr:cNvSpPr>
      </xdr:nvSpPr>
      <xdr:spPr>
        <a:xfrm>
          <a:off x="3829050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285" name="Testo 8"/>
        <xdr:cNvSpPr txBox="1">
          <a:spLocks noChangeArrowheads="1"/>
        </xdr:cNvSpPr>
      </xdr:nvSpPr>
      <xdr:spPr>
        <a:xfrm>
          <a:off x="3829050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86" name="Testo 2"/>
        <xdr:cNvSpPr txBox="1">
          <a:spLocks noChangeArrowheads="1"/>
        </xdr:cNvSpPr>
      </xdr:nvSpPr>
      <xdr:spPr>
        <a:xfrm>
          <a:off x="666750" y="30765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87" name="Testo 3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88" name="Testo 4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89" name="Testo 8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0" name="Testo 9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91" name="Testo 2"/>
        <xdr:cNvSpPr txBox="1">
          <a:spLocks noChangeArrowheads="1"/>
        </xdr:cNvSpPr>
      </xdr:nvSpPr>
      <xdr:spPr>
        <a:xfrm>
          <a:off x="666750" y="30765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2" name="Testo 3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3" name="Testo 4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4" name="Testo 8"/>
        <xdr:cNvSpPr txBox="1">
          <a:spLocks noChangeArrowheads="1"/>
        </xdr:cNvSpPr>
      </xdr:nvSpPr>
      <xdr:spPr>
        <a:xfrm>
          <a:off x="221932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5" name="Testo 9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96" name="Testo 2"/>
        <xdr:cNvSpPr txBox="1">
          <a:spLocks noChangeArrowheads="1"/>
        </xdr:cNvSpPr>
      </xdr:nvSpPr>
      <xdr:spPr>
        <a:xfrm>
          <a:off x="666750" y="30765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297" name="Testo 3"/>
        <xdr:cNvSpPr txBox="1">
          <a:spLocks noChangeArrowheads="1"/>
        </xdr:cNvSpPr>
      </xdr:nvSpPr>
      <xdr:spPr>
        <a:xfrm>
          <a:off x="15525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8" name="Testo 4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299" name="Testo 8"/>
        <xdr:cNvSpPr txBox="1">
          <a:spLocks noChangeArrowheads="1"/>
        </xdr:cNvSpPr>
      </xdr:nvSpPr>
      <xdr:spPr>
        <a:xfrm>
          <a:off x="15525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300" name="Testo 9"/>
        <xdr:cNvSpPr txBox="1">
          <a:spLocks noChangeArrowheads="1"/>
        </xdr:cNvSpPr>
      </xdr:nvSpPr>
      <xdr:spPr>
        <a:xfrm>
          <a:off x="25527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01" name="Testo 2"/>
        <xdr:cNvSpPr txBox="1">
          <a:spLocks noChangeArrowheads="1"/>
        </xdr:cNvSpPr>
      </xdr:nvSpPr>
      <xdr:spPr>
        <a:xfrm>
          <a:off x="695325" y="3076575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302" name="Testo 3"/>
        <xdr:cNvSpPr txBox="1">
          <a:spLocks noChangeArrowheads="1"/>
        </xdr:cNvSpPr>
      </xdr:nvSpPr>
      <xdr:spPr>
        <a:xfrm>
          <a:off x="255270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303" name="Testo 4"/>
        <xdr:cNvSpPr txBox="1">
          <a:spLocks noChangeArrowheads="1"/>
        </xdr:cNvSpPr>
      </xdr:nvSpPr>
      <xdr:spPr>
        <a:xfrm>
          <a:off x="31623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304" name="Testo 8"/>
        <xdr:cNvSpPr txBox="1">
          <a:spLocks noChangeArrowheads="1"/>
        </xdr:cNvSpPr>
      </xdr:nvSpPr>
      <xdr:spPr>
        <a:xfrm>
          <a:off x="255270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305" name="Testo 9"/>
        <xdr:cNvSpPr txBox="1">
          <a:spLocks noChangeArrowheads="1"/>
        </xdr:cNvSpPr>
      </xdr:nvSpPr>
      <xdr:spPr>
        <a:xfrm>
          <a:off x="316230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06" name="Testo 3"/>
        <xdr:cNvSpPr txBox="1">
          <a:spLocks noChangeArrowheads="1"/>
        </xdr:cNvSpPr>
      </xdr:nvSpPr>
      <xdr:spPr>
        <a:xfrm>
          <a:off x="34956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07" name="Testo 4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08" name="Testo 8"/>
        <xdr:cNvSpPr txBox="1">
          <a:spLocks noChangeArrowheads="1"/>
        </xdr:cNvSpPr>
      </xdr:nvSpPr>
      <xdr:spPr>
        <a:xfrm>
          <a:off x="34956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09" name="Testo 9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0" name="Testo 3"/>
        <xdr:cNvSpPr txBox="1">
          <a:spLocks noChangeArrowheads="1"/>
        </xdr:cNvSpPr>
      </xdr:nvSpPr>
      <xdr:spPr>
        <a:xfrm>
          <a:off x="34956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1" name="Testo 4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2" name="Testo 8"/>
        <xdr:cNvSpPr txBox="1">
          <a:spLocks noChangeArrowheads="1"/>
        </xdr:cNvSpPr>
      </xdr:nvSpPr>
      <xdr:spPr>
        <a:xfrm>
          <a:off x="3495675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3" name="Testo 9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4" name="Testo 4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5" name="Testo 9"/>
        <xdr:cNvSpPr txBox="1">
          <a:spLocks noChangeArrowheads="1"/>
        </xdr:cNvSpPr>
      </xdr:nvSpPr>
      <xdr:spPr>
        <a:xfrm>
          <a:off x="3829050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316" name="Testo 3"/>
        <xdr:cNvSpPr txBox="1">
          <a:spLocks noChangeArrowheads="1"/>
        </xdr:cNvSpPr>
      </xdr:nvSpPr>
      <xdr:spPr>
        <a:xfrm>
          <a:off x="382905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317" name="Testo 8"/>
        <xdr:cNvSpPr txBox="1">
          <a:spLocks noChangeArrowheads="1"/>
        </xdr:cNvSpPr>
      </xdr:nvSpPr>
      <xdr:spPr>
        <a:xfrm>
          <a:off x="3829050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18" name="Testo 2"/>
        <xdr:cNvSpPr txBox="1">
          <a:spLocks noChangeArrowheads="1"/>
        </xdr:cNvSpPr>
      </xdr:nvSpPr>
      <xdr:spPr>
        <a:xfrm>
          <a:off x="666750" y="40481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19" name="Testo 3"/>
        <xdr:cNvSpPr txBox="1">
          <a:spLocks noChangeArrowheads="1"/>
        </xdr:cNvSpPr>
      </xdr:nvSpPr>
      <xdr:spPr>
        <a:xfrm>
          <a:off x="221932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0" name="Testo 4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1" name="Testo 8"/>
        <xdr:cNvSpPr txBox="1">
          <a:spLocks noChangeArrowheads="1"/>
        </xdr:cNvSpPr>
      </xdr:nvSpPr>
      <xdr:spPr>
        <a:xfrm>
          <a:off x="221932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2" name="Testo 9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23" name="Testo 2"/>
        <xdr:cNvSpPr txBox="1">
          <a:spLocks noChangeArrowheads="1"/>
        </xdr:cNvSpPr>
      </xdr:nvSpPr>
      <xdr:spPr>
        <a:xfrm>
          <a:off x="666750" y="40481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4" name="Testo 3"/>
        <xdr:cNvSpPr txBox="1">
          <a:spLocks noChangeArrowheads="1"/>
        </xdr:cNvSpPr>
      </xdr:nvSpPr>
      <xdr:spPr>
        <a:xfrm>
          <a:off x="221932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5" name="Testo 4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6" name="Testo 8"/>
        <xdr:cNvSpPr txBox="1">
          <a:spLocks noChangeArrowheads="1"/>
        </xdr:cNvSpPr>
      </xdr:nvSpPr>
      <xdr:spPr>
        <a:xfrm>
          <a:off x="221932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7" name="Testo 9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28" name="Testo 2"/>
        <xdr:cNvSpPr txBox="1">
          <a:spLocks noChangeArrowheads="1"/>
        </xdr:cNvSpPr>
      </xdr:nvSpPr>
      <xdr:spPr>
        <a:xfrm>
          <a:off x="666750" y="404812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329" name="Testo 3"/>
        <xdr:cNvSpPr txBox="1">
          <a:spLocks noChangeArrowheads="1"/>
        </xdr:cNvSpPr>
      </xdr:nvSpPr>
      <xdr:spPr>
        <a:xfrm>
          <a:off x="15525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30" name="Testo 4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331" name="Testo 8"/>
        <xdr:cNvSpPr txBox="1">
          <a:spLocks noChangeArrowheads="1"/>
        </xdr:cNvSpPr>
      </xdr:nvSpPr>
      <xdr:spPr>
        <a:xfrm>
          <a:off x="15525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32" name="Testo 9"/>
        <xdr:cNvSpPr txBox="1">
          <a:spLocks noChangeArrowheads="1"/>
        </xdr:cNvSpPr>
      </xdr:nvSpPr>
      <xdr:spPr>
        <a:xfrm>
          <a:off x="25527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33" name="Testo 2"/>
        <xdr:cNvSpPr txBox="1">
          <a:spLocks noChangeArrowheads="1"/>
        </xdr:cNvSpPr>
      </xdr:nvSpPr>
      <xdr:spPr>
        <a:xfrm>
          <a:off x="695325" y="4048125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334" name="Testo 3"/>
        <xdr:cNvSpPr txBox="1">
          <a:spLocks noChangeArrowheads="1"/>
        </xdr:cNvSpPr>
      </xdr:nvSpPr>
      <xdr:spPr>
        <a:xfrm>
          <a:off x="255270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335" name="Testo 4"/>
        <xdr:cNvSpPr txBox="1">
          <a:spLocks noChangeArrowheads="1"/>
        </xdr:cNvSpPr>
      </xdr:nvSpPr>
      <xdr:spPr>
        <a:xfrm>
          <a:off x="31623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336" name="Testo 8"/>
        <xdr:cNvSpPr txBox="1">
          <a:spLocks noChangeArrowheads="1"/>
        </xdr:cNvSpPr>
      </xdr:nvSpPr>
      <xdr:spPr>
        <a:xfrm>
          <a:off x="255270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337" name="Testo 9"/>
        <xdr:cNvSpPr txBox="1">
          <a:spLocks noChangeArrowheads="1"/>
        </xdr:cNvSpPr>
      </xdr:nvSpPr>
      <xdr:spPr>
        <a:xfrm>
          <a:off x="316230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38" name="Testo 3"/>
        <xdr:cNvSpPr txBox="1">
          <a:spLocks noChangeArrowheads="1"/>
        </xdr:cNvSpPr>
      </xdr:nvSpPr>
      <xdr:spPr>
        <a:xfrm>
          <a:off x="34956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39" name="Testo 4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0" name="Testo 8"/>
        <xdr:cNvSpPr txBox="1">
          <a:spLocks noChangeArrowheads="1"/>
        </xdr:cNvSpPr>
      </xdr:nvSpPr>
      <xdr:spPr>
        <a:xfrm>
          <a:off x="34956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1" name="Testo 9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2" name="Testo 3"/>
        <xdr:cNvSpPr txBox="1">
          <a:spLocks noChangeArrowheads="1"/>
        </xdr:cNvSpPr>
      </xdr:nvSpPr>
      <xdr:spPr>
        <a:xfrm>
          <a:off x="34956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3" name="Testo 4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4" name="Testo 8"/>
        <xdr:cNvSpPr txBox="1">
          <a:spLocks noChangeArrowheads="1"/>
        </xdr:cNvSpPr>
      </xdr:nvSpPr>
      <xdr:spPr>
        <a:xfrm>
          <a:off x="3495675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5" name="Testo 9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6" name="Testo 4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7" name="Testo 9"/>
        <xdr:cNvSpPr txBox="1">
          <a:spLocks noChangeArrowheads="1"/>
        </xdr:cNvSpPr>
      </xdr:nvSpPr>
      <xdr:spPr>
        <a:xfrm>
          <a:off x="3829050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348" name="Testo 3"/>
        <xdr:cNvSpPr txBox="1">
          <a:spLocks noChangeArrowheads="1"/>
        </xdr:cNvSpPr>
      </xdr:nvSpPr>
      <xdr:spPr>
        <a:xfrm>
          <a:off x="382905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349" name="Testo 8"/>
        <xdr:cNvSpPr txBox="1">
          <a:spLocks noChangeArrowheads="1"/>
        </xdr:cNvSpPr>
      </xdr:nvSpPr>
      <xdr:spPr>
        <a:xfrm>
          <a:off x="3829050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50" name="Testo 2"/>
        <xdr:cNvSpPr txBox="1">
          <a:spLocks noChangeArrowheads="1"/>
        </xdr:cNvSpPr>
      </xdr:nvSpPr>
      <xdr:spPr>
        <a:xfrm>
          <a:off x="666750" y="50196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1" name="Testo 3"/>
        <xdr:cNvSpPr txBox="1">
          <a:spLocks noChangeArrowheads="1"/>
        </xdr:cNvSpPr>
      </xdr:nvSpPr>
      <xdr:spPr>
        <a:xfrm>
          <a:off x="221932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2" name="Testo 4"/>
        <xdr:cNvSpPr txBox="1">
          <a:spLocks noChangeArrowheads="1"/>
        </xdr:cNvSpPr>
      </xdr:nvSpPr>
      <xdr:spPr>
        <a:xfrm>
          <a:off x="25527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3" name="Testo 8"/>
        <xdr:cNvSpPr txBox="1">
          <a:spLocks noChangeArrowheads="1"/>
        </xdr:cNvSpPr>
      </xdr:nvSpPr>
      <xdr:spPr>
        <a:xfrm>
          <a:off x="221932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4" name="Testo 9"/>
        <xdr:cNvSpPr txBox="1">
          <a:spLocks noChangeArrowheads="1"/>
        </xdr:cNvSpPr>
      </xdr:nvSpPr>
      <xdr:spPr>
        <a:xfrm>
          <a:off x="25527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55" name="Testo 2"/>
        <xdr:cNvSpPr txBox="1">
          <a:spLocks noChangeArrowheads="1"/>
        </xdr:cNvSpPr>
      </xdr:nvSpPr>
      <xdr:spPr>
        <a:xfrm>
          <a:off x="666750" y="50196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6" name="Testo 3"/>
        <xdr:cNvSpPr txBox="1">
          <a:spLocks noChangeArrowheads="1"/>
        </xdr:cNvSpPr>
      </xdr:nvSpPr>
      <xdr:spPr>
        <a:xfrm>
          <a:off x="221932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7" name="Testo 4"/>
        <xdr:cNvSpPr txBox="1">
          <a:spLocks noChangeArrowheads="1"/>
        </xdr:cNvSpPr>
      </xdr:nvSpPr>
      <xdr:spPr>
        <a:xfrm>
          <a:off x="25527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8" name="Testo 8"/>
        <xdr:cNvSpPr txBox="1">
          <a:spLocks noChangeArrowheads="1"/>
        </xdr:cNvSpPr>
      </xdr:nvSpPr>
      <xdr:spPr>
        <a:xfrm>
          <a:off x="221932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9" name="Testo 9"/>
        <xdr:cNvSpPr txBox="1">
          <a:spLocks noChangeArrowheads="1"/>
        </xdr:cNvSpPr>
      </xdr:nvSpPr>
      <xdr:spPr>
        <a:xfrm>
          <a:off x="25527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60" name="Testo 2"/>
        <xdr:cNvSpPr txBox="1">
          <a:spLocks noChangeArrowheads="1"/>
        </xdr:cNvSpPr>
      </xdr:nvSpPr>
      <xdr:spPr>
        <a:xfrm>
          <a:off x="666750" y="50196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361" name="Testo 3"/>
        <xdr:cNvSpPr txBox="1">
          <a:spLocks noChangeArrowheads="1"/>
        </xdr:cNvSpPr>
      </xdr:nvSpPr>
      <xdr:spPr>
        <a:xfrm>
          <a:off x="155257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62" name="Testo 4"/>
        <xdr:cNvSpPr txBox="1">
          <a:spLocks noChangeArrowheads="1"/>
        </xdr:cNvSpPr>
      </xdr:nvSpPr>
      <xdr:spPr>
        <a:xfrm>
          <a:off x="25527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363" name="Testo 8"/>
        <xdr:cNvSpPr txBox="1">
          <a:spLocks noChangeArrowheads="1"/>
        </xdr:cNvSpPr>
      </xdr:nvSpPr>
      <xdr:spPr>
        <a:xfrm>
          <a:off x="155257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64" name="Testo 9"/>
        <xdr:cNvSpPr txBox="1">
          <a:spLocks noChangeArrowheads="1"/>
        </xdr:cNvSpPr>
      </xdr:nvSpPr>
      <xdr:spPr>
        <a:xfrm>
          <a:off x="25527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365" name="Testo 3"/>
        <xdr:cNvSpPr txBox="1">
          <a:spLocks noChangeArrowheads="1"/>
        </xdr:cNvSpPr>
      </xdr:nvSpPr>
      <xdr:spPr>
        <a:xfrm>
          <a:off x="255270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366" name="Testo 4"/>
        <xdr:cNvSpPr txBox="1">
          <a:spLocks noChangeArrowheads="1"/>
        </xdr:cNvSpPr>
      </xdr:nvSpPr>
      <xdr:spPr>
        <a:xfrm>
          <a:off x="31623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367" name="Testo 8"/>
        <xdr:cNvSpPr txBox="1">
          <a:spLocks noChangeArrowheads="1"/>
        </xdr:cNvSpPr>
      </xdr:nvSpPr>
      <xdr:spPr>
        <a:xfrm>
          <a:off x="255270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368" name="Testo 9"/>
        <xdr:cNvSpPr txBox="1">
          <a:spLocks noChangeArrowheads="1"/>
        </xdr:cNvSpPr>
      </xdr:nvSpPr>
      <xdr:spPr>
        <a:xfrm>
          <a:off x="316230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69" name="Testo 3"/>
        <xdr:cNvSpPr txBox="1">
          <a:spLocks noChangeArrowheads="1"/>
        </xdr:cNvSpPr>
      </xdr:nvSpPr>
      <xdr:spPr>
        <a:xfrm>
          <a:off x="349567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0" name="Testo 4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1" name="Testo 8"/>
        <xdr:cNvSpPr txBox="1">
          <a:spLocks noChangeArrowheads="1"/>
        </xdr:cNvSpPr>
      </xdr:nvSpPr>
      <xdr:spPr>
        <a:xfrm>
          <a:off x="349567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2" name="Testo 9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3" name="Testo 3"/>
        <xdr:cNvSpPr txBox="1">
          <a:spLocks noChangeArrowheads="1"/>
        </xdr:cNvSpPr>
      </xdr:nvSpPr>
      <xdr:spPr>
        <a:xfrm>
          <a:off x="349567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4" name="Testo 4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5" name="Testo 8"/>
        <xdr:cNvSpPr txBox="1">
          <a:spLocks noChangeArrowheads="1"/>
        </xdr:cNvSpPr>
      </xdr:nvSpPr>
      <xdr:spPr>
        <a:xfrm>
          <a:off x="3495675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6" name="Testo 9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7" name="Testo 4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8" name="Testo 9"/>
        <xdr:cNvSpPr txBox="1">
          <a:spLocks noChangeArrowheads="1"/>
        </xdr:cNvSpPr>
      </xdr:nvSpPr>
      <xdr:spPr>
        <a:xfrm>
          <a:off x="3829050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379" name="Testo 3"/>
        <xdr:cNvSpPr txBox="1">
          <a:spLocks noChangeArrowheads="1"/>
        </xdr:cNvSpPr>
      </xdr:nvSpPr>
      <xdr:spPr>
        <a:xfrm>
          <a:off x="38290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380" name="Testo 8"/>
        <xdr:cNvSpPr txBox="1">
          <a:spLocks noChangeArrowheads="1"/>
        </xdr:cNvSpPr>
      </xdr:nvSpPr>
      <xdr:spPr>
        <a:xfrm>
          <a:off x="3829050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95325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9715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247900" y="1619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58127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9715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2247900" y="1619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258127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695325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2" name="Testo 3"/>
        <xdr:cNvSpPr txBox="1">
          <a:spLocks noChangeArrowheads="1"/>
        </xdr:cNvSpPr>
      </xdr:nvSpPr>
      <xdr:spPr>
        <a:xfrm>
          <a:off x="9715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9715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Testo 2"/>
        <xdr:cNvSpPr txBox="1">
          <a:spLocks noChangeArrowheads="1"/>
        </xdr:cNvSpPr>
      </xdr:nvSpPr>
      <xdr:spPr>
        <a:xfrm>
          <a:off x="695325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1581150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1581150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723900" y="9715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57150</xdr:colOff>
      <xdr:row>10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130492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319087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2581275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19087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57150</xdr:colOff>
      <xdr:row>10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30492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19087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2581275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19087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9715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5" name="Testo 5"/>
        <xdr:cNvSpPr txBox="1">
          <a:spLocks noChangeArrowheads="1"/>
        </xdr:cNvSpPr>
      </xdr:nvSpPr>
      <xdr:spPr>
        <a:xfrm>
          <a:off x="3524250" y="1619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6" name="Testo 6"/>
        <xdr:cNvSpPr txBox="1">
          <a:spLocks noChangeArrowheads="1"/>
        </xdr:cNvSpPr>
      </xdr:nvSpPr>
      <xdr:spPr>
        <a:xfrm>
          <a:off x="385762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9715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9" name="Testo 5"/>
        <xdr:cNvSpPr txBox="1">
          <a:spLocks noChangeArrowheads="1"/>
        </xdr:cNvSpPr>
      </xdr:nvSpPr>
      <xdr:spPr>
        <a:xfrm>
          <a:off x="3524250" y="1619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40" name="Testo 6"/>
        <xdr:cNvSpPr txBox="1">
          <a:spLocks noChangeArrowheads="1"/>
        </xdr:cNvSpPr>
      </xdr:nvSpPr>
      <xdr:spPr>
        <a:xfrm>
          <a:off x="385762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1" name="Testo 3"/>
        <xdr:cNvSpPr txBox="1">
          <a:spLocks noChangeArrowheads="1"/>
        </xdr:cNvSpPr>
      </xdr:nvSpPr>
      <xdr:spPr>
        <a:xfrm>
          <a:off x="9715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2" name="Testo 4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3" name="Testo 8"/>
        <xdr:cNvSpPr txBox="1">
          <a:spLocks noChangeArrowheads="1"/>
        </xdr:cNvSpPr>
      </xdr:nvSpPr>
      <xdr:spPr>
        <a:xfrm>
          <a:off x="9715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4" name="Testo 9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6" name="Testo 9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47" name="Testo 3"/>
        <xdr:cNvSpPr txBox="1">
          <a:spLocks noChangeArrowheads="1"/>
        </xdr:cNvSpPr>
      </xdr:nvSpPr>
      <xdr:spPr>
        <a:xfrm>
          <a:off x="130492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48" name="Testo 5"/>
        <xdr:cNvSpPr txBox="1">
          <a:spLocks noChangeArrowheads="1"/>
        </xdr:cNvSpPr>
      </xdr:nvSpPr>
      <xdr:spPr>
        <a:xfrm>
          <a:off x="3857625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130492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50" name="Testo 5"/>
        <xdr:cNvSpPr txBox="1">
          <a:spLocks noChangeArrowheads="1"/>
        </xdr:cNvSpPr>
      </xdr:nvSpPr>
      <xdr:spPr>
        <a:xfrm>
          <a:off x="3857625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2" name="Testo 2"/>
        <xdr:cNvSpPr txBox="1">
          <a:spLocks noChangeArrowheads="1"/>
        </xdr:cNvSpPr>
      </xdr:nvSpPr>
      <xdr:spPr>
        <a:xfrm>
          <a:off x="695325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3" name="Testo 3"/>
        <xdr:cNvSpPr txBox="1">
          <a:spLocks noChangeArrowheads="1"/>
        </xdr:cNvSpPr>
      </xdr:nvSpPr>
      <xdr:spPr>
        <a:xfrm>
          <a:off x="9715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4" name="Testo 4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55" name="Testo 5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56" name="Testo 6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7" name="Testo 8"/>
        <xdr:cNvSpPr txBox="1">
          <a:spLocks noChangeArrowheads="1"/>
        </xdr:cNvSpPr>
      </xdr:nvSpPr>
      <xdr:spPr>
        <a:xfrm>
          <a:off x="9715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8" name="Testo 9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60" name="Testo 5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61" name="Testo 6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2" name="Testo 2"/>
        <xdr:cNvSpPr txBox="1">
          <a:spLocks noChangeArrowheads="1"/>
        </xdr:cNvSpPr>
      </xdr:nvSpPr>
      <xdr:spPr>
        <a:xfrm>
          <a:off x="695325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9715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9715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8" name="Testo 2"/>
        <xdr:cNvSpPr txBox="1">
          <a:spLocks noChangeArrowheads="1"/>
        </xdr:cNvSpPr>
      </xdr:nvSpPr>
      <xdr:spPr>
        <a:xfrm>
          <a:off x="695325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15811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0" name="Testo 4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15811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2" name="Testo 9"/>
        <xdr:cNvSpPr txBox="1">
          <a:spLocks noChangeArrowheads="1"/>
        </xdr:cNvSpPr>
      </xdr:nvSpPr>
      <xdr:spPr>
        <a:xfrm>
          <a:off x="13049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74" name="Testo 2"/>
        <xdr:cNvSpPr txBox="1">
          <a:spLocks noChangeArrowheads="1"/>
        </xdr:cNvSpPr>
      </xdr:nvSpPr>
      <xdr:spPr>
        <a:xfrm>
          <a:off x="723900" y="194310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75" name="Testo 3"/>
        <xdr:cNvSpPr txBox="1">
          <a:spLocks noChangeArrowheads="1"/>
        </xdr:cNvSpPr>
      </xdr:nvSpPr>
      <xdr:spPr>
        <a:xfrm>
          <a:off x="130492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76" name="Testo 4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77" name="Testo 5"/>
        <xdr:cNvSpPr txBox="1">
          <a:spLocks noChangeArrowheads="1"/>
        </xdr:cNvSpPr>
      </xdr:nvSpPr>
      <xdr:spPr>
        <a:xfrm>
          <a:off x="258127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78" name="Testo 6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79" name="Testo 8"/>
        <xdr:cNvSpPr txBox="1">
          <a:spLocks noChangeArrowheads="1"/>
        </xdr:cNvSpPr>
      </xdr:nvSpPr>
      <xdr:spPr>
        <a:xfrm>
          <a:off x="130492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80" name="Testo 9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82" name="Testo 5"/>
        <xdr:cNvSpPr txBox="1">
          <a:spLocks noChangeArrowheads="1"/>
        </xdr:cNvSpPr>
      </xdr:nvSpPr>
      <xdr:spPr>
        <a:xfrm>
          <a:off x="258127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83" name="Testo 6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4" name="Testo 3"/>
        <xdr:cNvSpPr txBox="1">
          <a:spLocks noChangeArrowheads="1"/>
        </xdr:cNvSpPr>
      </xdr:nvSpPr>
      <xdr:spPr>
        <a:xfrm>
          <a:off x="9715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5" name="Testo 4"/>
        <xdr:cNvSpPr txBox="1">
          <a:spLocks noChangeArrowheads="1"/>
        </xdr:cNvSpPr>
      </xdr:nvSpPr>
      <xdr:spPr>
        <a:xfrm>
          <a:off x="13049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86" name="Testo 5"/>
        <xdr:cNvSpPr txBox="1">
          <a:spLocks noChangeArrowheads="1"/>
        </xdr:cNvSpPr>
      </xdr:nvSpPr>
      <xdr:spPr>
        <a:xfrm>
          <a:off x="35242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87" name="Testo 6"/>
        <xdr:cNvSpPr txBox="1">
          <a:spLocks noChangeArrowheads="1"/>
        </xdr:cNvSpPr>
      </xdr:nvSpPr>
      <xdr:spPr>
        <a:xfrm>
          <a:off x="38576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8" name="Testo 8"/>
        <xdr:cNvSpPr txBox="1">
          <a:spLocks noChangeArrowheads="1"/>
        </xdr:cNvSpPr>
      </xdr:nvSpPr>
      <xdr:spPr>
        <a:xfrm>
          <a:off x="9715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9" name="Testo 9"/>
        <xdr:cNvSpPr txBox="1">
          <a:spLocks noChangeArrowheads="1"/>
        </xdr:cNvSpPr>
      </xdr:nvSpPr>
      <xdr:spPr>
        <a:xfrm>
          <a:off x="13049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90" name="Testo 5"/>
        <xdr:cNvSpPr txBox="1">
          <a:spLocks noChangeArrowheads="1"/>
        </xdr:cNvSpPr>
      </xdr:nvSpPr>
      <xdr:spPr>
        <a:xfrm>
          <a:off x="35242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91" name="Testo 6"/>
        <xdr:cNvSpPr txBox="1">
          <a:spLocks noChangeArrowheads="1"/>
        </xdr:cNvSpPr>
      </xdr:nvSpPr>
      <xdr:spPr>
        <a:xfrm>
          <a:off x="38576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2" name="Testo 3"/>
        <xdr:cNvSpPr txBox="1">
          <a:spLocks noChangeArrowheads="1"/>
        </xdr:cNvSpPr>
      </xdr:nvSpPr>
      <xdr:spPr>
        <a:xfrm>
          <a:off x="9715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3" name="Testo 4"/>
        <xdr:cNvSpPr txBox="1">
          <a:spLocks noChangeArrowheads="1"/>
        </xdr:cNvSpPr>
      </xdr:nvSpPr>
      <xdr:spPr>
        <a:xfrm>
          <a:off x="13049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4" name="Testo 8"/>
        <xdr:cNvSpPr txBox="1">
          <a:spLocks noChangeArrowheads="1"/>
        </xdr:cNvSpPr>
      </xdr:nvSpPr>
      <xdr:spPr>
        <a:xfrm>
          <a:off x="9715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5" name="Testo 9"/>
        <xdr:cNvSpPr txBox="1">
          <a:spLocks noChangeArrowheads="1"/>
        </xdr:cNvSpPr>
      </xdr:nvSpPr>
      <xdr:spPr>
        <a:xfrm>
          <a:off x="13049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6" name="Testo 4"/>
        <xdr:cNvSpPr txBox="1">
          <a:spLocks noChangeArrowheads="1"/>
        </xdr:cNvSpPr>
      </xdr:nvSpPr>
      <xdr:spPr>
        <a:xfrm>
          <a:off x="13049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13049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98" name="Testo 3"/>
        <xdr:cNvSpPr txBox="1">
          <a:spLocks noChangeArrowheads="1"/>
        </xdr:cNvSpPr>
      </xdr:nvSpPr>
      <xdr:spPr>
        <a:xfrm>
          <a:off x="1304925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385762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100" name="Testo 8"/>
        <xdr:cNvSpPr txBox="1">
          <a:spLocks noChangeArrowheads="1"/>
        </xdr:cNvSpPr>
      </xdr:nvSpPr>
      <xdr:spPr>
        <a:xfrm>
          <a:off x="1304925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101" name="Testo 5"/>
        <xdr:cNvSpPr txBox="1">
          <a:spLocks noChangeArrowheads="1"/>
        </xdr:cNvSpPr>
      </xdr:nvSpPr>
      <xdr:spPr>
        <a:xfrm>
          <a:off x="385762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02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3" name="Testo 2"/>
        <xdr:cNvSpPr txBox="1">
          <a:spLocks noChangeArrowheads="1"/>
        </xdr:cNvSpPr>
      </xdr:nvSpPr>
      <xdr:spPr>
        <a:xfrm>
          <a:off x="695325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4" name="Testo 3"/>
        <xdr:cNvSpPr txBox="1">
          <a:spLocks noChangeArrowheads="1"/>
        </xdr:cNvSpPr>
      </xdr:nvSpPr>
      <xdr:spPr>
        <a:xfrm>
          <a:off x="224790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5" name="Testo 4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6" name="Testo 5"/>
        <xdr:cNvSpPr txBox="1">
          <a:spLocks noChangeArrowheads="1"/>
        </xdr:cNvSpPr>
      </xdr:nvSpPr>
      <xdr:spPr>
        <a:xfrm>
          <a:off x="224790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7" name="Testo 6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8" name="Testo 8"/>
        <xdr:cNvSpPr txBox="1">
          <a:spLocks noChangeArrowheads="1"/>
        </xdr:cNvSpPr>
      </xdr:nvSpPr>
      <xdr:spPr>
        <a:xfrm>
          <a:off x="224790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9" name="Testo 9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10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224790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3" name="Testo 2"/>
        <xdr:cNvSpPr txBox="1">
          <a:spLocks noChangeArrowheads="1"/>
        </xdr:cNvSpPr>
      </xdr:nvSpPr>
      <xdr:spPr>
        <a:xfrm>
          <a:off x="695325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4" name="Testo 3"/>
        <xdr:cNvSpPr txBox="1">
          <a:spLocks noChangeArrowheads="1"/>
        </xdr:cNvSpPr>
      </xdr:nvSpPr>
      <xdr:spPr>
        <a:xfrm>
          <a:off x="224790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5" name="Testo 4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6" name="Testo 8"/>
        <xdr:cNvSpPr txBox="1">
          <a:spLocks noChangeArrowheads="1"/>
        </xdr:cNvSpPr>
      </xdr:nvSpPr>
      <xdr:spPr>
        <a:xfrm>
          <a:off x="224790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7" name="Testo 9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18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9" name="Testo 2"/>
        <xdr:cNvSpPr txBox="1">
          <a:spLocks noChangeArrowheads="1"/>
        </xdr:cNvSpPr>
      </xdr:nvSpPr>
      <xdr:spPr>
        <a:xfrm>
          <a:off x="695325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20" name="Testo 3"/>
        <xdr:cNvSpPr txBox="1">
          <a:spLocks noChangeArrowheads="1"/>
        </xdr:cNvSpPr>
      </xdr:nvSpPr>
      <xdr:spPr>
        <a:xfrm>
          <a:off x="15811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22" name="Testo 8"/>
        <xdr:cNvSpPr txBox="1">
          <a:spLocks noChangeArrowheads="1"/>
        </xdr:cNvSpPr>
      </xdr:nvSpPr>
      <xdr:spPr>
        <a:xfrm>
          <a:off x="15811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23" name="Testo 9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24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25" name="Testo 2"/>
        <xdr:cNvSpPr txBox="1">
          <a:spLocks noChangeArrowheads="1"/>
        </xdr:cNvSpPr>
      </xdr:nvSpPr>
      <xdr:spPr>
        <a:xfrm>
          <a:off x="723900" y="29146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26" name="Testo 3"/>
        <xdr:cNvSpPr txBox="1">
          <a:spLocks noChangeArrowheads="1"/>
        </xdr:cNvSpPr>
      </xdr:nvSpPr>
      <xdr:spPr>
        <a:xfrm>
          <a:off x="258127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27" name="Testo 4"/>
        <xdr:cNvSpPr txBox="1">
          <a:spLocks noChangeArrowheads="1"/>
        </xdr:cNvSpPr>
      </xdr:nvSpPr>
      <xdr:spPr>
        <a:xfrm>
          <a:off x="31908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28" name="Testo 5"/>
        <xdr:cNvSpPr txBox="1">
          <a:spLocks noChangeArrowheads="1"/>
        </xdr:cNvSpPr>
      </xdr:nvSpPr>
      <xdr:spPr>
        <a:xfrm>
          <a:off x="258127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29" name="Testo 6"/>
        <xdr:cNvSpPr txBox="1">
          <a:spLocks noChangeArrowheads="1"/>
        </xdr:cNvSpPr>
      </xdr:nvSpPr>
      <xdr:spPr>
        <a:xfrm>
          <a:off x="31908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30" name="Testo 8"/>
        <xdr:cNvSpPr txBox="1">
          <a:spLocks noChangeArrowheads="1"/>
        </xdr:cNvSpPr>
      </xdr:nvSpPr>
      <xdr:spPr>
        <a:xfrm>
          <a:off x="258127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31" name="Testo 9"/>
        <xdr:cNvSpPr txBox="1">
          <a:spLocks noChangeArrowheads="1"/>
        </xdr:cNvSpPr>
      </xdr:nvSpPr>
      <xdr:spPr>
        <a:xfrm>
          <a:off x="31908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32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33" name="Testo 5"/>
        <xdr:cNvSpPr txBox="1">
          <a:spLocks noChangeArrowheads="1"/>
        </xdr:cNvSpPr>
      </xdr:nvSpPr>
      <xdr:spPr>
        <a:xfrm>
          <a:off x="258127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34" name="Testo 6"/>
        <xdr:cNvSpPr txBox="1">
          <a:spLocks noChangeArrowheads="1"/>
        </xdr:cNvSpPr>
      </xdr:nvSpPr>
      <xdr:spPr>
        <a:xfrm>
          <a:off x="31908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5" name="Testo 3"/>
        <xdr:cNvSpPr txBox="1">
          <a:spLocks noChangeArrowheads="1"/>
        </xdr:cNvSpPr>
      </xdr:nvSpPr>
      <xdr:spPr>
        <a:xfrm>
          <a:off x="35242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6" name="Testo 4"/>
        <xdr:cNvSpPr txBox="1">
          <a:spLocks noChangeArrowheads="1"/>
        </xdr:cNvSpPr>
      </xdr:nvSpPr>
      <xdr:spPr>
        <a:xfrm>
          <a:off x="38576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7" name="Testo 5"/>
        <xdr:cNvSpPr txBox="1">
          <a:spLocks noChangeArrowheads="1"/>
        </xdr:cNvSpPr>
      </xdr:nvSpPr>
      <xdr:spPr>
        <a:xfrm>
          <a:off x="35242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8" name="Testo 6"/>
        <xdr:cNvSpPr txBox="1">
          <a:spLocks noChangeArrowheads="1"/>
        </xdr:cNvSpPr>
      </xdr:nvSpPr>
      <xdr:spPr>
        <a:xfrm>
          <a:off x="38576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9" name="Testo 8"/>
        <xdr:cNvSpPr txBox="1">
          <a:spLocks noChangeArrowheads="1"/>
        </xdr:cNvSpPr>
      </xdr:nvSpPr>
      <xdr:spPr>
        <a:xfrm>
          <a:off x="35242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0" name="Testo 9"/>
        <xdr:cNvSpPr txBox="1">
          <a:spLocks noChangeArrowheads="1"/>
        </xdr:cNvSpPr>
      </xdr:nvSpPr>
      <xdr:spPr>
        <a:xfrm>
          <a:off x="38576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1" name="Testo 5"/>
        <xdr:cNvSpPr txBox="1">
          <a:spLocks noChangeArrowheads="1"/>
        </xdr:cNvSpPr>
      </xdr:nvSpPr>
      <xdr:spPr>
        <a:xfrm>
          <a:off x="35242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2" name="Testo 6"/>
        <xdr:cNvSpPr txBox="1">
          <a:spLocks noChangeArrowheads="1"/>
        </xdr:cNvSpPr>
      </xdr:nvSpPr>
      <xdr:spPr>
        <a:xfrm>
          <a:off x="38576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3" name="Testo 3"/>
        <xdr:cNvSpPr txBox="1">
          <a:spLocks noChangeArrowheads="1"/>
        </xdr:cNvSpPr>
      </xdr:nvSpPr>
      <xdr:spPr>
        <a:xfrm>
          <a:off x="35242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4" name="Testo 4"/>
        <xdr:cNvSpPr txBox="1">
          <a:spLocks noChangeArrowheads="1"/>
        </xdr:cNvSpPr>
      </xdr:nvSpPr>
      <xdr:spPr>
        <a:xfrm>
          <a:off x="38576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5" name="Testo 8"/>
        <xdr:cNvSpPr txBox="1">
          <a:spLocks noChangeArrowheads="1"/>
        </xdr:cNvSpPr>
      </xdr:nvSpPr>
      <xdr:spPr>
        <a:xfrm>
          <a:off x="35242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6" name="Testo 9"/>
        <xdr:cNvSpPr txBox="1">
          <a:spLocks noChangeArrowheads="1"/>
        </xdr:cNvSpPr>
      </xdr:nvSpPr>
      <xdr:spPr>
        <a:xfrm>
          <a:off x="38576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7" name="Testo 4"/>
        <xdr:cNvSpPr txBox="1">
          <a:spLocks noChangeArrowheads="1"/>
        </xdr:cNvSpPr>
      </xdr:nvSpPr>
      <xdr:spPr>
        <a:xfrm>
          <a:off x="38576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385762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49" name="Testo 3"/>
        <xdr:cNvSpPr txBox="1">
          <a:spLocks noChangeArrowheads="1"/>
        </xdr:cNvSpPr>
      </xdr:nvSpPr>
      <xdr:spPr>
        <a:xfrm>
          <a:off x="385762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50" name="Testo 5"/>
        <xdr:cNvSpPr txBox="1">
          <a:spLocks noChangeArrowheads="1"/>
        </xdr:cNvSpPr>
      </xdr:nvSpPr>
      <xdr:spPr>
        <a:xfrm>
          <a:off x="385762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51" name="Testo 8"/>
        <xdr:cNvSpPr txBox="1">
          <a:spLocks noChangeArrowheads="1"/>
        </xdr:cNvSpPr>
      </xdr:nvSpPr>
      <xdr:spPr>
        <a:xfrm>
          <a:off x="385762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52" name="Testo 5"/>
        <xdr:cNvSpPr txBox="1">
          <a:spLocks noChangeArrowheads="1"/>
        </xdr:cNvSpPr>
      </xdr:nvSpPr>
      <xdr:spPr>
        <a:xfrm>
          <a:off x="385762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53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54" name="Testo 2"/>
        <xdr:cNvSpPr txBox="1">
          <a:spLocks noChangeArrowheads="1"/>
        </xdr:cNvSpPr>
      </xdr:nvSpPr>
      <xdr:spPr>
        <a:xfrm>
          <a:off x="695325" y="38862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5" name="Testo 3"/>
        <xdr:cNvSpPr txBox="1">
          <a:spLocks noChangeArrowheads="1"/>
        </xdr:cNvSpPr>
      </xdr:nvSpPr>
      <xdr:spPr>
        <a:xfrm>
          <a:off x="224790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6" name="Testo 4"/>
        <xdr:cNvSpPr txBox="1">
          <a:spLocks noChangeArrowheads="1"/>
        </xdr:cNvSpPr>
      </xdr:nvSpPr>
      <xdr:spPr>
        <a:xfrm>
          <a:off x="25812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7" name="Testo 5"/>
        <xdr:cNvSpPr txBox="1">
          <a:spLocks noChangeArrowheads="1"/>
        </xdr:cNvSpPr>
      </xdr:nvSpPr>
      <xdr:spPr>
        <a:xfrm>
          <a:off x="224790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8" name="Testo 6"/>
        <xdr:cNvSpPr txBox="1">
          <a:spLocks noChangeArrowheads="1"/>
        </xdr:cNvSpPr>
      </xdr:nvSpPr>
      <xdr:spPr>
        <a:xfrm>
          <a:off x="25812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9" name="Testo 8"/>
        <xdr:cNvSpPr txBox="1">
          <a:spLocks noChangeArrowheads="1"/>
        </xdr:cNvSpPr>
      </xdr:nvSpPr>
      <xdr:spPr>
        <a:xfrm>
          <a:off x="224790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0" name="Testo 9"/>
        <xdr:cNvSpPr txBox="1">
          <a:spLocks noChangeArrowheads="1"/>
        </xdr:cNvSpPr>
      </xdr:nvSpPr>
      <xdr:spPr>
        <a:xfrm>
          <a:off x="25812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61" name="Testo 10"/>
        <xdr:cNvSpPr txBox="1">
          <a:spLocks noChangeArrowheads="1"/>
        </xdr:cNvSpPr>
      </xdr:nvSpPr>
      <xdr:spPr>
        <a:xfrm>
          <a:off x="0" y="3886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2" name="Testo 5"/>
        <xdr:cNvSpPr txBox="1">
          <a:spLocks noChangeArrowheads="1"/>
        </xdr:cNvSpPr>
      </xdr:nvSpPr>
      <xdr:spPr>
        <a:xfrm>
          <a:off x="224790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3" name="Testo 6"/>
        <xdr:cNvSpPr txBox="1">
          <a:spLocks noChangeArrowheads="1"/>
        </xdr:cNvSpPr>
      </xdr:nvSpPr>
      <xdr:spPr>
        <a:xfrm>
          <a:off x="25812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64" name="Testo 2"/>
        <xdr:cNvSpPr txBox="1">
          <a:spLocks noChangeArrowheads="1"/>
        </xdr:cNvSpPr>
      </xdr:nvSpPr>
      <xdr:spPr>
        <a:xfrm>
          <a:off x="695325" y="38862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5" name="Testo 3"/>
        <xdr:cNvSpPr txBox="1">
          <a:spLocks noChangeArrowheads="1"/>
        </xdr:cNvSpPr>
      </xdr:nvSpPr>
      <xdr:spPr>
        <a:xfrm>
          <a:off x="224790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6" name="Testo 4"/>
        <xdr:cNvSpPr txBox="1">
          <a:spLocks noChangeArrowheads="1"/>
        </xdr:cNvSpPr>
      </xdr:nvSpPr>
      <xdr:spPr>
        <a:xfrm>
          <a:off x="25812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7" name="Testo 8"/>
        <xdr:cNvSpPr txBox="1">
          <a:spLocks noChangeArrowheads="1"/>
        </xdr:cNvSpPr>
      </xdr:nvSpPr>
      <xdr:spPr>
        <a:xfrm>
          <a:off x="224790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8" name="Testo 9"/>
        <xdr:cNvSpPr txBox="1">
          <a:spLocks noChangeArrowheads="1"/>
        </xdr:cNvSpPr>
      </xdr:nvSpPr>
      <xdr:spPr>
        <a:xfrm>
          <a:off x="25812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69" name="Testo 10"/>
        <xdr:cNvSpPr txBox="1">
          <a:spLocks noChangeArrowheads="1"/>
        </xdr:cNvSpPr>
      </xdr:nvSpPr>
      <xdr:spPr>
        <a:xfrm>
          <a:off x="0" y="3886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70" name="Testo 2"/>
        <xdr:cNvSpPr txBox="1">
          <a:spLocks noChangeArrowheads="1"/>
        </xdr:cNvSpPr>
      </xdr:nvSpPr>
      <xdr:spPr>
        <a:xfrm>
          <a:off x="695325" y="38862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71" name="Testo 3"/>
        <xdr:cNvSpPr txBox="1">
          <a:spLocks noChangeArrowheads="1"/>
        </xdr:cNvSpPr>
      </xdr:nvSpPr>
      <xdr:spPr>
        <a:xfrm>
          <a:off x="15811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72" name="Testo 4"/>
        <xdr:cNvSpPr txBox="1">
          <a:spLocks noChangeArrowheads="1"/>
        </xdr:cNvSpPr>
      </xdr:nvSpPr>
      <xdr:spPr>
        <a:xfrm>
          <a:off x="25812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73" name="Testo 8"/>
        <xdr:cNvSpPr txBox="1">
          <a:spLocks noChangeArrowheads="1"/>
        </xdr:cNvSpPr>
      </xdr:nvSpPr>
      <xdr:spPr>
        <a:xfrm>
          <a:off x="15811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74" name="Testo 9"/>
        <xdr:cNvSpPr txBox="1">
          <a:spLocks noChangeArrowheads="1"/>
        </xdr:cNvSpPr>
      </xdr:nvSpPr>
      <xdr:spPr>
        <a:xfrm>
          <a:off x="25812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75" name="Testo 10"/>
        <xdr:cNvSpPr txBox="1">
          <a:spLocks noChangeArrowheads="1"/>
        </xdr:cNvSpPr>
      </xdr:nvSpPr>
      <xdr:spPr>
        <a:xfrm>
          <a:off x="0" y="3886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6" name="Testo 2"/>
        <xdr:cNvSpPr txBox="1">
          <a:spLocks noChangeArrowheads="1"/>
        </xdr:cNvSpPr>
      </xdr:nvSpPr>
      <xdr:spPr>
        <a:xfrm>
          <a:off x="723900" y="388620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77" name="Testo 3"/>
        <xdr:cNvSpPr txBox="1">
          <a:spLocks noChangeArrowheads="1"/>
        </xdr:cNvSpPr>
      </xdr:nvSpPr>
      <xdr:spPr>
        <a:xfrm>
          <a:off x="2581275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78" name="Testo 4"/>
        <xdr:cNvSpPr txBox="1">
          <a:spLocks noChangeArrowheads="1"/>
        </xdr:cNvSpPr>
      </xdr:nvSpPr>
      <xdr:spPr>
        <a:xfrm>
          <a:off x="31908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79" name="Testo 5"/>
        <xdr:cNvSpPr txBox="1">
          <a:spLocks noChangeArrowheads="1"/>
        </xdr:cNvSpPr>
      </xdr:nvSpPr>
      <xdr:spPr>
        <a:xfrm>
          <a:off x="2581275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80" name="Testo 6"/>
        <xdr:cNvSpPr txBox="1">
          <a:spLocks noChangeArrowheads="1"/>
        </xdr:cNvSpPr>
      </xdr:nvSpPr>
      <xdr:spPr>
        <a:xfrm>
          <a:off x="31908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81" name="Testo 8"/>
        <xdr:cNvSpPr txBox="1">
          <a:spLocks noChangeArrowheads="1"/>
        </xdr:cNvSpPr>
      </xdr:nvSpPr>
      <xdr:spPr>
        <a:xfrm>
          <a:off x="2581275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82" name="Testo 9"/>
        <xdr:cNvSpPr txBox="1">
          <a:spLocks noChangeArrowheads="1"/>
        </xdr:cNvSpPr>
      </xdr:nvSpPr>
      <xdr:spPr>
        <a:xfrm>
          <a:off x="31908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83" name="Testo 10"/>
        <xdr:cNvSpPr txBox="1">
          <a:spLocks noChangeArrowheads="1"/>
        </xdr:cNvSpPr>
      </xdr:nvSpPr>
      <xdr:spPr>
        <a:xfrm>
          <a:off x="0" y="3886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84" name="Testo 5"/>
        <xdr:cNvSpPr txBox="1">
          <a:spLocks noChangeArrowheads="1"/>
        </xdr:cNvSpPr>
      </xdr:nvSpPr>
      <xdr:spPr>
        <a:xfrm>
          <a:off x="2581275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85" name="Testo 6"/>
        <xdr:cNvSpPr txBox="1">
          <a:spLocks noChangeArrowheads="1"/>
        </xdr:cNvSpPr>
      </xdr:nvSpPr>
      <xdr:spPr>
        <a:xfrm>
          <a:off x="31908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6" name="Testo 3"/>
        <xdr:cNvSpPr txBox="1">
          <a:spLocks noChangeArrowheads="1"/>
        </xdr:cNvSpPr>
      </xdr:nvSpPr>
      <xdr:spPr>
        <a:xfrm>
          <a:off x="35242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7" name="Testo 4"/>
        <xdr:cNvSpPr txBox="1">
          <a:spLocks noChangeArrowheads="1"/>
        </xdr:cNvSpPr>
      </xdr:nvSpPr>
      <xdr:spPr>
        <a:xfrm>
          <a:off x="38576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8" name="Testo 5"/>
        <xdr:cNvSpPr txBox="1">
          <a:spLocks noChangeArrowheads="1"/>
        </xdr:cNvSpPr>
      </xdr:nvSpPr>
      <xdr:spPr>
        <a:xfrm>
          <a:off x="35242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9" name="Testo 6"/>
        <xdr:cNvSpPr txBox="1">
          <a:spLocks noChangeArrowheads="1"/>
        </xdr:cNvSpPr>
      </xdr:nvSpPr>
      <xdr:spPr>
        <a:xfrm>
          <a:off x="38576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0" name="Testo 8"/>
        <xdr:cNvSpPr txBox="1">
          <a:spLocks noChangeArrowheads="1"/>
        </xdr:cNvSpPr>
      </xdr:nvSpPr>
      <xdr:spPr>
        <a:xfrm>
          <a:off x="35242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1" name="Testo 9"/>
        <xdr:cNvSpPr txBox="1">
          <a:spLocks noChangeArrowheads="1"/>
        </xdr:cNvSpPr>
      </xdr:nvSpPr>
      <xdr:spPr>
        <a:xfrm>
          <a:off x="38576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2" name="Testo 5"/>
        <xdr:cNvSpPr txBox="1">
          <a:spLocks noChangeArrowheads="1"/>
        </xdr:cNvSpPr>
      </xdr:nvSpPr>
      <xdr:spPr>
        <a:xfrm>
          <a:off x="35242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3" name="Testo 6"/>
        <xdr:cNvSpPr txBox="1">
          <a:spLocks noChangeArrowheads="1"/>
        </xdr:cNvSpPr>
      </xdr:nvSpPr>
      <xdr:spPr>
        <a:xfrm>
          <a:off x="38576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4" name="Testo 3"/>
        <xdr:cNvSpPr txBox="1">
          <a:spLocks noChangeArrowheads="1"/>
        </xdr:cNvSpPr>
      </xdr:nvSpPr>
      <xdr:spPr>
        <a:xfrm>
          <a:off x="35242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5" name="Testo 4"/>
        <xdr:cNvSpPr txBox="1">
          <a:spLocks noChangeArrowheads="1"/>
        </xdr:cNvSpPr>
      </xdr:nvSpPr>
      <xdr:spPr>
        <a:xfrm>
          <a:off x="38576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6" name="Testo 8"/>
        <xdr:cNvSpPr txBox="1">
          <a:spLocks noChangeArrowheads="1"/>
        </xdr:cNvSpPr>
      </xdr:nvSpPr>
      <xdr:spPr>
        <a:xfrm>
          <a:off x="35242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7" name="Testo 9"/>
        <xdr:cNvSpPr txBox="1">
          <a:spLocks noChangeArrowheads="1"/>
        </xdr:cNvSpPr>
      </xdr:nvSpPr>
      <xdr:spPr>
        <a:xfrm>
          <a:off x="38576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8" name="Testo 4"/>
        <xdr:cNvSpPr txBox="1">
          <a:spLocks noChangeArrowheads="1"/>
        </xdr:cNvSpPr>
      </xdr:nvSpPr>
      <xdr:spPr>
        <a:xfrm>
          <a:off x="38576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9" name="Testo 9"/>
        <xdr:cNvSpPr txBox="1">
          <a:spLocks noChangeArrowheads="1"/>
        </xdr:cNvSpPr>
      </xdr:nvSpPr>
      <xdr:spPr>
        <a:xfrm>
          <a:off x="385762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00" name="Testo 3"/>
        <xdr:cNvSpPr txBox="1">
          <a:spLocks noChangeArrowheads="1"/>
        </xdr:cNvSpPr>
      </xdr:nvSpPr>
      <xdr:spPr>
        <a:xfrm>
          <a:off x="3857625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01" name="Testo 5"/>
        <xdr:cNvSpPr txBox="1">
          <a:spLocks noChangeArrowheads="1"/>
        </xdr:cNvSpPr>
      </xdr:nvSpPr>
      <xdr:spPr>
        <a:xfrm>
          <a:off x="3857625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02" name="Testo 8"/>
        <xdr:cNvSpPr txBox="1">
          <a:spLocks noChangeArrowheads="1"/>
        </xdr:cNvSpPr>
      </xdr:nvSpPr>
      <xdr:spPr>
        <a:xfrm>
          <a:off x="3857625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03" name="Testo 5"/>
        <xdr:cNvSpPr txBox="1">
          <a:spLocks noChangeArrowheads="1"/>
        </xdr:cNvSpPr>
      </xdr:nvSpPr>
      <xdr:spPr>
        <a:xfrm>
          <a:off x="3857625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04" name="Testo 10"/>
        <xdr:cNvSpPr txBox="1">
          <a:spLocks noChangeArrowheads="1"/>
        </xdr:cNvSpPr>
      </xdr:nvSpPr>
      <xdr:spPr>
        <a:xfrm>
          <a:off x="0" y="3886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05" name="Testo 2"/>
        <xdr:cNvSpPr txBox="1">
          <a:spLocks noChangeArrowheads="1"/>
        </xdr:cNvSpPr>
      </xdr:nvSpPr>
      <xdr:spPr>
        <a:xfrm>
          <a:off x="695325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06" name="Testo 3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07" name="Testo 4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08" name="Testo 5"/>
        <xdr:cNvSpPr txBox="1">
          <a:spLocks noChangeArrowheads="1"/>
        </xdr:cNvSpPr>
      </xdr:nvSpPr>
      <xdr:spPr>
        <a:xfrm>
          <a:off x="2247900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09" name="Testo 6"/>
        <xdr:cNvSpPr txBox="1">
          <a:spLocks noChangeArrowheads="1"/>
        </xdr:cNvSpPr>
      </xdr:nvSpPr>
      <xdr:spPr>
        <a:xfrm>
          <a:off x="258127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0" name="Testo 8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1" name="Testo 9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12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13" name="Testo 5"/>
        <xdr:cNvSpPr txBox="1">
          <a:spLocks noChangeArrowheads="1"/>
        </xdr:cNvSpPr>
      </xdr:nvSpPr>
      <xdr:spPr>
        <a:xfrm>
          <a:off x="2247900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14" name="Testo 6"/>
        <xdr:cNvSpPr txBox="1">
          <a:spLocks noChangeArrowheads="1"/>
        </xdr:cNvSpPr>
      </xdr:nvSpPr>
      <xdr:spPr>
        <a:xfrm>
          <a:off x="258127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15" name="Testo 2"/>
        <xdr:cNvSpPr txBox="1">
          <a:spLocks noChangeArrowheads="1"/>
        </xdr:cNvSpPr>
      </xdr:nvSpPr>
      <xdr:spPr>
        <a:xfrm>
          <a:off x="695325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6" name="Testo 3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7" name="Testo 4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8" name="Testo 8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9" name="Testo 9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20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21" name="Testo 2"/>
        <xdr:cNvSpPr txBox="1">
          <a:spLocks noChangeArrowheads="1"/>
        </xdr:cNvSpPr>
      </xdr:nvSpPr>
      <xdr:spPr>
        <a:xfrm>
          <a:off x="695325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22" name="Testo 3"/>
        <xdr:cNvSpPr txBox="1">
          <a:spLocks noChangeArrowheads="1"/>
        </xdr:cNvSpPr>
      </xdr:nvSpPr>
      <xdr:spPr>
        <a:xfrm>
          <a:off x="1581150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24" name="Testo 8"/>
        <xdr:cNvSpPr txBox="1">
          <a:spLocks noChangeArrowheads="1"/>
        </xdr:cNvSpPr>
      </xdr:nvSpPr>
      <xdr:spPr>
        <a:xfrm>
          <a:off x="1581150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25" name="Testo 9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26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7" name="Testo 2"/>
        <xdr:cNvSpPr txBox="1">
          <a:spLocks noChangeArrowheads="1"/>
        </xdr:cNvSpPr>
      </xdr:nvSpPr>
      <xdr:spPr>
        <a:xfrm>
          <a:off x="723900" y="48577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28" name="Testo 3"/>
        <xdr:cNvSpPr txBox="1">
          <a:spLocks noChangeArrowheads="1"/>
        </xdr:cNvSpPr>
      </xdr:nvSpPr>
      <xdr:spPr>
        <a:xfrm>
          <a:off x="258127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29" name="Testo 4"/>
        <xdr:cNvSpPr txBox="1">
          <a:spLocks noChangeArrowheads="1"/>
        </xdr:cNvSpPr>
      </xdr:nvSpPr>
      <xdr:spPr>
        <a:xfrm>
          <a:off x="319087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30" name="Testo 5"/>
        <xdr:cNvSpPr txBox="1">
          <a:spLocks noChangeArrowheads="1"/>
        </xdr:cNvSpPr>
      </xdr:nvSpPr>
      <xdr:spPr>
        <a:xfrm>
          <a:off x="2581275" y="48577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31" name="Testo 6"/>
        <xdr:cNvSpPr txBox="1">
          <a:spLocks noChangeArrowheads="1"/>
        </xdr:cNvSpPr>
      </xdr:nvSpPr>
      <xdr:spPr>
        <a:xfrm>
          <a:off x="319087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32" name="Testo 8"/>
        <xdr:cNvSpPr txBox="1">
          <a:spLocks noChangeArrowheads="1"/>
        </xdr:cNvSpPr>
      </xdr:nvSpPr>
      <xdr:spPr>
        <a:xfrm>
          <a:off x="258127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33" name="Testo 9"/>
        <xdr:cNvSpPr txBox="1">
          <a:spLocks noChangeArrowheads="1"/>
        </xdr:cNvSpPr>
      </xdr:nvSpPr>
      <xdr:spPr>
        <a:xfrm>
          <a:off x="319087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34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35" name="Testo 5"/>
        <xdr:cNvSpPr txBox="1">
          <a:spLocks noChangeArrowheads="1"/>
        </xdr:cNvSpPr>
      </xdr:nvSpPr>
      <xdr:spPr>
        <a:xfrm>
          <a:off x="2581275" y="48577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36" name="Testo 6"/>
        <xdr:cNvSpPr txBox="1">
          <a:spLocks noChangeArrowheads="1"/>
        </xdr:cNvSpPr>
      </xdr:nvSpPr>
      <xdr:spPr>
        <a:xfrm>
          <a:off x="319087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37" name="Testo 3"/>
        <xdr:cNvSpPr txBox="1">
          <a:spLocks noChangeArrowheads="1"/>
        </xdr:cNvSpPr>
      </xdr:nvSpPr>
      <xdr:spPr>
        <a:xfrm>
          <a:off x="224790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38" name="Testo 4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39" name="Testo 5"/>
        <xdr:cNvSpPr txBox="1">
          <a:spLocks noChangeArrowheads="1"/>
        </xdr:cNvSpPr>
      </xdr:nvSpPr>
      <xdr:spPr>
        <a:xfrm>
          <a:off x="3524250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40" name="Testo 6"/>
        <xdr:cNvSpPr txBox="1">
          <a:spLocks noChangeArrowheads="1"/>
        </xdr:cNvSpPr>
      </xdr:nvSpPr>
      <xdr:spPr>
        <a:xfrm>
          <a:off x="385762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1" name="Testo 8"/>
        <xdr:cNvSpPr txBox="1">
          <a:spLocks noChangeArrowheads="1"/>
        </xdr:cNvSpPr>
      </xdr:nvSpPr>
      <xdr:spPr>
        <a:xfrm>
          <a:off x="224790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2" name="Testo 9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43" name="Testo 5"/>
        <xdr:cNvSpPr txBox="1">
          <a:spLocks noChangeArrowheads="1"/>
        </xdr:cNvSpPr>
      </xdr:nvSpPr>
      <xdr:spPr>
        <a:xfrm>
          <a:off x="3524250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44" name="Testo 6"/>
        <xdr:cNvSpPr txBox="1">
          <a:spLocks noChangeArrowheads="1"/>
        </xdr:cNvSpPr>
      </xdr:nvSpPr>
      <xdr:spPr>
        <a:xfrm>
          <a:off x="385762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5" name="Testo 3"/>
        <xdr:cNvSpPr txBox="1">
          <a:spLocks noChangeArrowheads="1"/>
        </xdr:cNvSpPr>
      </xdr:nvSpPr>
      <xdr:spPr>
        <a:xfrm>
          <a:off x="224790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6" name="Testo 4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7" name="Testo 8"/>
        <xdr:cNvSpPr txBox="1">
          <a:spLocks noChangeArrowheads="1"/>
        </xdr:cNvSpPr>
      </xdr:nvSpPr>
      <xdr:spPr>
        <a:xfrm>
          <a:off x="224790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8" name="Testo 9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9" name="Testo 4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50" name="Testo 9"/>
        <xdr:cNvSpPr txBox="1">
          <a:spLocks noChangeArrowheads="1"/>
        </xdr:cNvSpPr>
      </xdr:nvSpPr>
      <xdr:spPr>
        <a:xfrm>
          <a:off x="25812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51" name="Testo 3"/>
        <xdr:cNvSpPr txBox="1">
          <a:spLocks noChangeArrowheads="1"/>
        </xdr:cNvSpPr>
      </xdr:nvSpPr>
      <xdr:spPr>
        <a:xfrm>
          <a:off x="258127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52" name="Testo 5"/>
        <xdr:cNvSpPr txBox="1">
          <a:spLocks noChangeArrowheads="1"/>
        </xdr:cNvSpPr>
      </xdr:nvSpPr>
      <xdr:spPr>
        <a:xfrm>
          <a:off x="3857625" y="48577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53" name="Testo 8"/>
        <xdr:cNvSpPr txBox="1">
          <a:spLocks noChangeArrowheads="1"/>
        </xdr:cNvSpPr>
      </xdr:nvSpPr>
      <xdr:spPr>
        <a:xfrm>
          <a:off x="2581275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54" name="Testo 5"/>
        <xdr:cNvSpPr txBox="1">
          <a:spLocks noChangeArrowheads="1"/>
        </xdr:cNvSpPr>
      </xdr:nvSpPr>
      <xdr:spPr>
        <a:xfrm>
          <a:off x="3857625" y="48577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55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56" name="Testo 2"/>
        <xdr:cNvSpPr txBox="1">
          <a:spLocks noChangeArrowheads="1"/>
        </xdr:cNvSpPr>
      </xdr:nvSpPr>
      <xdr:spPr>
        <a:xfrm>
          <a:off x="695325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57" name="Testo 2"/>
        <xdr:cNvSpPr txBox="1">
          <a:spLocks noChangeArrowheads="1"/>
        </xdr:cNvSpPr>
      </xdr:nvSpPr>
      <xdr:spPr>
        <a:xfrm>
          <a:off x="695325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58" name="Testo 2"/>
        <xdr:cNvSpPr txBox="1">
          <a:spLocks noChangeArrowheads="1"/>
        </xdr:cNvSpPr>
      </xdr:nvSpPr>
      <xdr:spPr>
        <a:xfrm>
          <a:off x="695325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59" name="Testo 3"/>
        <xdr:cNvSpPr txBox="1">
          <a:spLocks noChangeArrowheads="1"/>
        </xdr:cNvSpPr>
      </xdr:nvSpPr>
      <xdr:spPr>
        <a:xfrm>
          <a:off x="15811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60" name="Testo 8"/>
        <xdr:cNvSpPr txBox="1">
          <a:spLocks noChangeArrowheads="1"/>
        </xdr:cNvSpPr>
      </xdr:nvSpPr>
      <xdr:spPr>
        <a:xfrm>
          <a:off x="15811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61" name="Testo 4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62" name="Testo 9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3" name="Testo 2"/>
        <xdr:cNvSpPr txBox="1">
          <a:spLocks noChangeArrowheads="1"/>
        </xdr:cNvSpPr>
      </xdr:nvSpPr>
      <xdr:spPr>
        <a:xfrm>
          <a:off x="695325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4" name="Testo 2"/>
        <xdr:cNvSpPr txBox="1">
          <a:spLocks noChangeArrowheads="1"/>
        </xdr:cNvSpPr>
      </xdr:nvSpPr>
      <xdr:spPr>
        <a:xfrm>
          <a:off x="695325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5" name="Testo 2"/>
        <xdr:cNvSpPr txBox="1">
          <a:spLocks noChangeArrowheads="1"/>
        </xdr:cNvSpPr>
      </xdr:nvSpPr>
      <xdr:spPr>
        <a:xfrm>
          <a:off x="695325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266" name="Testo 3"/>
        <xdr:cNvSpPr txBox="1">
          <a:spLocks noChangeArrowheads="1"/>
        </xdr:cNvSpPr>
      </xdr:nvSpPr>
      <xdr:spPr>
        <a:xfrm>
          <a:off x="15811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267" name="Testo 8"/>
        <xdr:cNvSpPr txBox="1">
          <a:spLocks noChangeArrowheads="1"/>
        </xdr:cNvSpPr>
      </xdr:nvSpPr>
      <xdr:spPr>
        <a:xfrm>
          <a:off x="1581150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68" name="Testo 2"/>
        <xdr:cNvSpPr txBox="1">
          <a:spLocks noChangeArrowheads="1"/>
        </xdr:cNvSpPr>
      </xdr:nvSpPr>
      <xdr:spPr>
        <a:xfrm>
          <a:off x="723900" y="29146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269" name="Testo 4"/>
        <xdr:cNvSpPr txBox="1">
          <a:spLocks noChangeArrowheads="1"/>
        </xdr:cNvSpPr>
      </xdr:nvSpPr>
      <xdr:spPr>
        <a:xfrm>
          <a:off x="31908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270" name="Testo 9"/>
        <xdr:cNvSpPr txBox="1">
          <a:spLocks noChangeArrowheads="1"/>
        </xdr:cNvSpPr>
      </xdr:nvSpPr>
      <xdr:spPr>
        <a:xfrm>
          <a:off x="3190875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71" name="Testo 2"/>
        <xdr:cNvSpPr txBox="1">
          <a:spLocks noChangeArrowheads="1"/>
        </xdr:cNvSpPr>
      </xdr:nvSpPr>
      <xdr:spPr>
        <a:xfrm>
          <a:off x="695325" y="38862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72" name="Testo 2"/>
        <xdr:cNvSpPr txBox="1">
          <a:spLocks noChangeArrowheads="1"/>
        </xdr:cNvSpPr>
      </xdr:nvSpPr>
      <xdr:spPr>
        <a:xfrm>
          <a:off x="695325" y="38862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73" name="Testo 2"/>
        <xdr:cNvSpPr txBox="1">
          <a:spLocks noChangeArrowheads="1"/>
        </xdr:cNvSpPr>
      </xdr:nvSpPr>
      <xdr:spPr>
        <a:xfrm>
          <a:off x="695325" y="38862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74" name="Testo 3"/>
        <xdr:cNvSpPr txBox="1">
          <a:spLocks noChangeArrowheads="1"/>
        </xdr:cNvSpPr>
      </xdr:nvSpPr>
      <xdr:spPr>
        <a:xfrm>
          <a:off x="15811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75" name="Testo 8"/>
        <xdr:cNvSpPr txBox="1">
          <a:spLocks noChangeArrowheads="1"/>
        </xdr:cNvSpPr>
      </xdr:nvSpPr>
      <xdr:spPr>
        <a:xfrm>
          <a:off x="1581150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76" name="Testo 2"/>
        <xdr:cNvSpPr txBox="1">
          <a:spLocks noChangeArrowheads="1"/>
        </xdr:cNvSpPr>
      </xdr:nvSpPr>
      <xdr:spPr>
        <a:xfrm>
          <a:off x="723900" y="388620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77" name="Testo 4"/>
        <xdr:cNvSpPr txBox="1">
          <a:spLocks noChangeArrowheads="1"/>
        </xdr:cNvSpPr>
      </xdr:nvSpPr>
      <xdr:spPr>
        <a:xfrm>
          <a:off x="31908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78" name="Testo 9"/>
        <xdr:cNvSpPr txBox="1">
          <a:spLocks noChangeArrowheads="1"/>
        </xdr:cNvSpPr>
      </xdr:nvSpPr>
      <xdr:spPr>
        <a:xfrm>
          <a:off x="3190875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79" name="Testo 2"/>
        <xdr:cNvSpPr txBox="1">
          <a:spLocks noChangeArrowheads="1"/>
        </xdr:cNvSpPr>
      </xdr:nvSpPr>
      <xdr:spPr>
        <a:xfrm>
          <a:off x="695325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80" name="Testo 2"/>
        <xdr:cNvSpPr txBox="1">
          <a:spLocks noChangeArrowheads="1"/>
        </xdr:cNvSpPr>
      </xdr:nvSpPr>
      <xdr:spPr>
        <a:xfrm>
          <a:off x="695325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81" name="Testo 2"/>
        <xdr:cNvSpPr txBox="1">
          <a:spLocks noChangeArrowheads="1"/>
        </xdr:cNvSpPr>
      </xdr:nvSpPr>
      <xdr:spPr>
        <a:xfrm>
          <a:off x="695325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82" name="Testo 3"/>
        <xdr:cNvSpPr txBox="1">
          <a:spLocks noChangeArrowheads="1"/>
        </xdr:cNvSpPr>
      </xdr:nvSpPr>
      <xdr:spPr>
        <a:xfrm>
          <a:off x="1581150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83" name="Testo 8"/>
        <xdr:cNvSpPr txBox="1">
          <a:spLocks noChangeArrowheads="1"/>
        </xdr:cNvSpPr>
      </xdr:nvSpPr>
      <xdr:spPr>
        <a:xfrm>
          <a:off x="1581150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4" name="Testo 2"/>
        <xdr:cNvSpPr txBox="1">
          <a:spLocks noChangeArrowheads="1"/>
        </xdr:cNvSpPr>
      </xdr:nvSpPr>
      <xdr:spPr>
        <a:xfrm>
          <a:off x="723900" y="48577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85" name="Testo 4"/>
        <xdr:cNvSpPr txBox="1">
          <a:spLocks noChangeArrowheads="1"/>
        </xdr:cNvSpPr>
      </xdr:nvSpPr>
      <xdr:spPr>
        <a:xfrm>
          <a:off x="319087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86" name="Testo 9"/>
        <xdr:cNvSpPr txBox="1">
          <a:spLocks noChangeArrowheads="1"/>
        </xdr:cNvSpPr>
      </xdr:nvSpPr>
      <xdr:spPr>
        <a:xfrm>
          <a:off x="319087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04850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9810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257425" y="1619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59080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9810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2257425" y="1619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259080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704850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12" name="Testo 3"/>
        <xdr:cNvSpPr txBox="1">
          <a:spLocks noChangeArrowheads="1"/>
        </xdr:cNvSpPr>
      </xdr:nvSpPr>
      <xdr:spPr>
        <a:xfrm>
          <a:off x="9810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9810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Testo 2"/>
        <xdr:cNvSpPr txBox="1">
          <a:spLocks noChangeArrowheads="1"/>
        </xdr:cNvSpPr>
      </xdr:nvSpPr>
      <xdr:spPr>
        <a:xfrm>
          <a:off x="704850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1590675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1590675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733425" y="9715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13144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320040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2590800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20040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3144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20040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2590800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20040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3533775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38671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5" name="Testo 5"/>
        <xdr:cNvSpPr txBox="1">
          <a:spLocks noChangeArrowheads="1"/>
        </xdr:cNvSpPr>
      </xdr:nvSpPr>
      <xdr:spPr>
        <a:xfrm>
          <a:off x="3533775" y="1619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6" name="Testo 6"/>
        <xdr:cNvSpPr txBox="1">
          <a:spLocks noChangeArrowheads="1"/>
        </xdr:cNvSpPr>
      </xdr:nvSpPr>
      <xdr:spPr>
        <a:xfrm>
          <a:off x="386715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3533775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38671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9" name="Testo 5"/>
        <xdr:cNvSpPr txBox="1">
          <a:spLocks noChangeArrowheads="1"/>
        </xdr:cNvSpPr>
      </xdr:nvSpPr>
      <xdr:spPr>
        <a:xfrm>
          <a:off x="3533775" y="1619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40" name="Testo 6"/>
        <xdr:cNvSpPr txBox="1">
          <a:spLocks noChangeArrowheads="1"/>
        </xdr:cNvSpPr>
      </xdr:nvSpPr>
      <xdr:spPr>
        <a:xfrm>
          <a:off x="386715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1" name="Testo 3"/>
        <xdr:cNvSpPr txBox="1">
          <a:spLocks noChangeArrowheads="1"/>
        </xdr:cNvSpPr>
      </xdr:nvSpPr>
      <xdr:spPr>
        <a:xfrm>
          <a:off x="3533775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2" name="Testo 4"/>
        <xdr:cNvSpPr txBox="1">
          <a:spLocks noChangeArrowheads="1"/>
        </xdr:cNvSpPr>
      </xdr:nvSpPr>
      <xdr:spPr>
        <a:xfrm>
          <a:off x="38671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3" name="Testo 8"/>
        <xdr:cNvSpPr txBox="1">
          <a:spLocks noChangeArrowheads="1"/>
        </xdr:cNvSpPr>
      </xdr:nvSpPr>
      <xdr:spPr>
        <a:xfrm>
          <a:off x="3533775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4" name="Testo 9"/>
        <xdr:cNvSpPr txBox="1">
          <a:spLocks noChangeArrowheads="1"/>
        </xdr:cNvSpPr>
      </xdr:nvSpPr>
      <xdr:spPr>
        <a:xfrm>
          <a:off x="38671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38671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6" name="Testo 9"/>
        <xdr:cNvSpPr txBox="1">
          <a:spLocks noChangeArrowheads="1"/>
        </xdr:cNvSpPr>
      </xdr:nvSpPr>
      <xdr:spPr>
        <a:xfrm>
          <a:off x="38671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47" name="Testo 3"/>
        <xdr:cNvSpPr txBox="1">
          <a:spLocks noChangeArrowheads="1"/>
        </xdr:cNvSpPr>
      </xdr:nvSpPr>
      <xdr:spPr>
        <a:xfrm>
          <a:off x="386715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48" name="Testo 5"/>
        <xdr:cNvSpPr txBox="1">
          <a:spLocks noChangeArrowheads="1"/>
        </xdr:cNvSpPr>
      </xdr:nvSpPr>
      <xdr:spPr>
        <a:xfrm>
          <a:off x="3867150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386715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50" name="Testo 5"/>
        <xdr:cNvSpPr txBox="1">
          <a:spLocks noChangeArrowheads="1"/>
        </xdr:cNvSpPr>
      </xdr:nvSpPr>
      <xdr:spPr>
        <a:xfrm>
          <a:off x="3867150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2" name="Testo 2"/>
        <xdr:cNvSpPr txBox="1">
          <a:spLocks noChangeArrowheads="1"/>
        </xdr:cNvSpPr>
      </xdr:nvSpPr>
      <xdr:spPr>
        <a:xfrm>
          <a:off x="704850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3" name="Testo 3"/>
        <xdr:cNvSpPr txBox="1">
          <a:spLocks noChangeArrowheads="1"/>
        </xdr:cNvSpPr>
      </xdr:nvSpPr>
      <xdr:spPr>
        <a:xfrm>
          <a:off x="9810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4" name="Testo 4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55" name="Testo 5"/>
        <xdr:cNvSpPr txBox="1">
          <a:spLocks noChangeArrowheads="1"/>
        </xdr:cNvSpPr>
      </xdr:nvSpPr>
      <xdr:spPr>
        <a:xfrm>
          <a:off x="225742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56" name="Testo 6"/>
        <xdr:cNvSpPr txBox="1">
          <a:spLocks noChangeArrowheads="1"/>
        </xdr:cNvSpPr>
      </xdr:nvSpPr>
      <xdr:spPr>
        <a:xfrm>
          <a:off x="25908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7" name="Testo 8"/>
        <xdr:cNvSpPr txBox="1">
          <a:spLocks noChangeArrowheads="1"/>
        </xdr:cNvSpPr>
      </xdr:nvSpPr>
      <xdr:spPr>
        <a:xfrm>
          <a:off x="9810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8" name="Testo 9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60" name="Testo 5"/>
        <xdr:cNvSpPr txBox="1">
          <a:spLocks noChangeArrowheads="1"/>
        </xdr:cNvSpPr>
      </xdr:nvSpPr>
      <xdr:spPr>
        <a:xfrm>
          <a:off x="225742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61" name="Testo 6"/>
        <xdr:cNvSpPr txBox="1">
          <a:spLocks noChangeArrowheads="1"/>
        </xdr:cNvSpPr>
      </xdr:nvSpPr>
      <xdr:spPr>
        <a:xfrm>
          <a:off x="25908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2" name="Testo 2"/>
        <xdr:cNvSpPr txBox="1">
          <a:spLocks noChangeArrowheads="1"/>
        </xdr:cNvSpPr>
      </xdr:nvSpPr>
      <xdr:spPr>
        <a:xfrm>
          <a:off x="704850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9810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9810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8" name="Testo 2"/>
        <xdr:cNvSpPr txBox="1">
          <a:spLocks noChangeArrowheads="1"/>
        </xdr:cNvSpPr>
      </xdr:nvSpPr>
      <xdr:spPr>
        <a:xfrm>
          <a:off x="704850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159067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0" name="Testo 4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159067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2" name="Testo 9"/>
        <xdr:cNvSpPr txBox="1">
          <a:spLocks noChangeArrowheads="1"/>
        </xdr:cNvSpPr>
      </xdr:nvSpPr>
      <xdr:spPr>
        <a:xfrm>
          <a:off x="13144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74" name="Testo 2"/>
        <xdr:cNvSpPr txBox="1">
          <a:spLocks noChangeArrowheads="1"/>
        </xdr:cNvSpPr>
      </xdr:nvSpPr>
      <xdr:spPr>
        <a:xfrm>
          <a:off x="733425" y="194310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75" name="Testo 3"/>
        <xdr:cNvSpPr txBox="1">
          <a:spLocks noChangeArrowheads="1"/>
        </xdr:cNvSpPr>
      </xdr:nvSpPr>
      <xdr:spPr>
        <a:xfrm>
          <a:off x="13144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76" name="Testo 4"/>
        <xdr:cNvSpPr txBox="1">
          <a:spLocks noChangeArrowheads="1"/>
        </xdr:cNvSpPr>
      </xdr:nvSpPr>
      <xdr:spPr>
        <a:xfrm>
          <a:off x="32004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77" name="Testo 5"/>
        <xdr:cNvSpPr txBox="1">
          <a:spLocks noChangeArrowheads="1"/>
        </xdr:cNvSpPr>
      </xdr:nvSpPr>
      <xdr:spPr>
        <a:xfrm>
          <a:off x="2590800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78" name="Testo 6"/>
        <xdr:cNvSpPr txBox="1">
          <a:spLocks noChangeArrowheads="1"/>
        </xdr:cNvSpPr>
      </xdr:nvSpPr>
      <xdr:spPr>
        <a:xfrm>
          <a:off x="32004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79" name="Testo 8"/>
        <xdr:cNvSpPr txBox="1">
          <a:spLocks noChangeArrowheads="1"/>
        </xdr:cNvSpPr>
      </xdr:nvSpPr>
      <xdr:spPr>
        <a:xfrm>
          <a:off x="13144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80" name="Testo 9"/>
        <xdr:cNvSpPr txBox="1">
          <a:spLocks noChangeArrowheads="1"/>
        </xdr:cNvSpPr>
      </xdr:nvSpPr>
      <xdr:spPr>
        <a:xfrm>
          <a:off x="32004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82" name="Testo 5"/>
        <xdr:cNvSpPr txBox="1">
          <a:spLocks noChangeArrowheads="1"/>
        </xdr:cNvSpPr>
      </xdr:nvSpPr>
      <xdr:spPr>
        <a:xfrm>
          <a:off x="2590800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83" name="Testo 6"/>
        <xdr:cNvSpPr txBox="1">
          <a:spLocks noChangeArrowheads="1"/>
        </xdr:cNvSpPr>
      </xdr:nvSpPr>
      <xdr:spPr>
        <a:xfrm>
          <a:off x="32004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4" name="Testo 3"/>
        <xdr:cNvSpPr txBox="1">
          <a:spLocks noChangeArrowheads="1"/>
        </xdr:cNvSpPr>
      </xdr:nvSpPr>
      <xdr:spPr>
        <a:xfrm>
          <a:off x="9810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5" name="Testo 4"/>
        <xdr:cNvSpPr txBox="1">
          <a:spLocks noChangeArrowheads="1"/>
        </xdr:cNvSpPr>
      </xdr:nvSpPr>
      <xdr:spPr>
        <a:xfrm>
          <a:off x="13144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86" name="Testo 5"/>
        <xdr:cNvSpPr txBox="1">
          <a:spLocks noChangeArrowheads="1"/>
        </xdr:cNvSpPr>
      </xdr:nvSpPr>
      <xdr:spPr>
        <a:xfrm>
          <a:off x="353377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87" name="Testo 6"/>
        <xdr:cNvSpPr txBox="1">
          <a:spLocks noChangeArrowheads="1"/>
        </xdr:cNvSpPr>
      </xdr:nvSpPr>
      <xdr:spPr>
        <a:xfrm>
          <a:off x="386715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8" name="Testo 8"/>
        <xdr:cNvSpPr txBox="1">
          <a:spLocks noChangeArrowheads="1"/>
        </xdr:cNvSpPr>
      </xdr:nvSpPr>
      <xdr:spPr>
        <a:xfrm>
          <a:off x="9810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9" name="Testo 9"/>
        <xdr:cNvSpPr txBox="1">
          <a:spLocks noChangeArrowheads="1"/>
        </xdr:cNvSpPr>
      </xdr:nvSpPr>
      <xdr:spPr>
        <a:xfrm>
          <a:off x="13144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90" name="Testo 5"/>
        <xdr:cNvSpPr txBox="1">
          <a:spLocks noChangeArrowheads="1"/>
        </xdr:cNvSpPr>
      </xdr:nvSpPr>
      <xdr:spPr>
        <a:xfrm>
          <a:off x="353377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91" name="Testo 6"/>
        <xdr:cNvSpPr txBox="1">
          <a:spLocks noChangeArrowheads="1"/>
        </xdr:cNvSpPr>
      </xdr:nvSpPr>
      <xdr:spPr>
        <a:xfrm>
          <a:off x="386715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2" name="Testo 3"/>
        <xdr:cNvSpPr txBox="1">
          <a:spLocks noChangeArrowheads="1"/>
        </xdr:cNvSpPr>
      </xdr:nvSpPr>
      <xdr:spPr>
        <a:xfrm>
          <a:off x="9810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3" name="Testo 4"/>
        <xdr:cNvSpPr txBox="1">
          <a:spLocks noChangeArrowheads="1"/>
        </xdr:cNvSpPr>
      </xdr:nvSpPr>
      <xdr:spPr>
        <a:xfrm>
          <a:off x="13144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4" name="Testo 8"/>
        <xdr:cNvSpPr txBox="1">
          <a:spLocks noChangeArrowheads="1"/>
        </xdr:cNvSpPr>
      </xdr:nvSpPr>
      <xdr:spPr>
        <a:xfrm>
          <a:off x="9810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5" name="Testo 9"/>
        <xdr:cNvSpPr txBox="1">
          <a:spLocks noChangeArrowheads="1"/>
        </xdr:cNvSpPr>
      </xdr:nvSpPr>
      <xdr:spPr>
        <a:xfrm>
          <a:off x="13144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6" name="Testo 4"/>
        <xdr:cNvSpPr txBox="1">
          <a:spLocks noChangeArrowheads="1"/>
        </xdr:cNvSpPr>
      </xdr:nvSpPr>
      <xdr:spPr>
        <a:xfrm>
          <a:off x="13144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13144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98" name="Testo 3"/>
        <xdr:cNvSpPr txBox="1">
          <a:spLocks noChangeArrowheads="1"/>
        </xdr:cNvSpPr>
      </xdr:nvSpPr>
      <xdr:spPr>
        <a:xfrm>
          <a:off x="1314450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3867150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100" name="Testo 8"/>
        <xdr:cNvSpPr txBox="1">
          <a:spLocks noChangeArrowheads="1"/>
        </xdr:cNvSpPr>
      </xdr:nvSpPr>
      <xdr:spPr>
        <a:xfrm>
          <a:off x="1314450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101" name="Testo 5"/>
        <xdr:cNvSpPr txBox="1">
          <a:spLocks noChangeArrowheads="1"/>
        </xdr:cNvSpPr>
      </xdr:nvSpPr>
      <xdr:spPr>
        <a:xfrm>
          <a:off x="3867150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02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3" name="Testo 2"/>
        <xdr:cNvSpPr txBox="1">
          <a:spLocks noChangeArrowheads="1"/>
        </xdr:cNvSpPr>
      </xdr:nvSpPr>
      <xdr:spPr>
        <a:xfrm>
          <a:off x="704850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4" name="Testo 3"/>
        <xdr:cNvSpPr txBox="1">
          <a:spLocks noChangeArrowheads="1"/>
        </xdr:cNvSpPr>
      </xdr:nvSpPr>
      <xdr:spPr>
        <a:xfrm>
          <a:off x="225742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5" name="Testo 4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6" name="Testo 5"/>
        <xdr:cNvSpPr txBox="1">
          <a:spLocks noChangeArrowheads="1"/>
        </xdr:cNvSpPr>
      </xdr:nvSpPr>
      <xdr:spPr>
        <a:xfrm>
          <a:off x="225742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7" name="Testo 6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8" name="Testo 8"/>
        <xdr:cNvSpPr txBox="1">
          <a:spLocks noChangeArrowheads="1"/>
        </xdr:cNvSpPr>
      </xdr:nvSpPr>
      <xdr:spPr>
        <a:xfrm>
          <a:off x="225742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9" name="Testo 9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10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225742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3" name="Testo 2"/>
        <xdr:cNvSpPr txBox="1">
          <a:spLocks noChangeArrowheads="1"/>
        </xdr:cNvSpPr>
      </xdr:nvSpPr>
      <xdr:spPr>
        <a:xfrm>
          <a:off x="704850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4" name="Testo 3"/>
        <xdr:cNvSpPr txBox="1">
          <a:spLocks noChangeArrowheads="1"/>
        </xdr:cNvSpPr>
      </xdr:nvSpPr>
      <xdr:spPr>
        <a:xfrm>
          <a:off x="225742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5" name="Testo 4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6" name="Testo 8"/>
        <xdr:cNvSpPr txBox="1">
          <a:spLocks noChangeArrowheads="1"/>
        </xdr:cNvSpPr>
      </xdr:nvSpPr>
      <xdr:spPr>
        <a:xfrm>
          <a:off x="225742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7" name="Testo 9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18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9" name="Testo 2"/>
        <xdr:cNvSpPr txBox="1">
          <a:spLocks noChangeArrowheads="1"/>
        </xdr:cNvSpPr>
      </xdr:nvSpPr>
      <xdr:spPr>
        <a:xfrm>
          <a:off x="704850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20" name="Testo 3"/>
        <xdr:cNvSpPr txBox="1">
          <a:spLocks noChangeArrowheads="1"/>
        </xdr:cNvSpPr>
      </xdr:nvSpPr>
      <xdr:spPr>
        <a:xfrm>
          <a:off x="15906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22" name="Testo 8"/>
        <xdr:cNvSpPr txBox="1">
          <a:spLocks noChangeArrowheads="1"/>
        </xdr:cNvSpPr>
      </xdr:nvSpPr>
      <xdr:spPr>
        <a:xfrm>
          <a:off x="15906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23" name="Testo 9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24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25" name="Testo 3"/>
        <xdr:cNvSpPr txBox="1">
          <a:spLocks noChangeArrowheads="1"/>
        </xdr:cNvSpPr>
      </xdr:nvSpPr>
      <xdr:spPr>
        <a:xfrm>
          <a:off x="25908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26" name="Testo 4"/>
        <xdr:cNvSpPr txBox="1">
          <a:spLocks noChangeArrowheads="1"/>
        </xdr:cNvSpPr>
      </xdr:nvSpPr>
      <xdr:spPr>
        <a:xfrm>
          <a:off x="32004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27" name="Testo 5"/>
        <xdr:cNvSpPr txBox="1">
          <a:spLocks noChangeArrowheads="1"/>
        </xdr:cNvSpPr>
      </xdr:nvSpPr>
      <xdr:spPr>
        <a:xfrm>
          <a:off x="25908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28" name="Testo 6"/>
        <xdr:cNvSpPr txBox="1">
          <a:spLocks noChangeArrowheads="1"/>
        </xdr:cNvSpPr>
      </xdr:nvSpPr>
      <xdr:spPr>
        <a:xfrm>
          <a:off x="32004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29" name="Testo 8"/>
        <xdr:cNvSpPr txBox="1">
          <a:spLocks noChangeArrowheads="1"/>
        </xdr:cNvSpPr>
      </xdr:nvSpPr>
      <xdr:spPr>
        <a:xfrm>
          <a:off x="25908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30" name="Testo 9"/>
        <xdr:cNvSpPr txBox="1">
          <a:spLocks noChangeArrowheads="1"/>
        </xdr:cNvSpPr>
      </xdr:nvSpPr>
      <xdr:spPr>
        <a:xfrm>
          <a:off x="32004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31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32" name="Testo 5"/>
        <xdr:cNvSpPr txBox="1">
          <a:spLocks noChangeArrowheads="1"/>
        </xdr:cNvSpPr>
      </xdr:nvSpPr>
      <xdr:spPr>
        <a:xfrm>
          <a:off x="25908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33" name="Testo 6"/>
        <xdr:cNvSpPr txBox="1">
          <a:spLocks noChangeArrowheads="1"/>
        </xdr:cNvSpPr>
      </xdr:nvSpPr>
      <xdr:spPr>
        <a:xfrm>
          <a:off x="32004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4" name="Testo 3"/>
        <xdr:cNvSpPr txBox="1">
          <a:spLocks noChangeArrowheads="1"/>
        </xdr:cNvSpPr>
      </xdr:nvSpPr>
      <xdr:spPr>
        <a:xfrm>
          <a:off x="35337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5" name="Testo 4"/>
        <xdr:cNvSpPr txBox="1">
          <a:spLocks noChangeArrowheads="1"/>
        </xdr:cNvSpPr>
      </xdr:nvSpPr>
      <xdr:spPr>
        <a:xfrm>
          <a:off x="38671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6" name="Testo 5"/>
        <xdr:cNvSpPr txBox="1">
          <a:spLocks noChangeArrowheads="1"/>
        </xdr:cNvSpPr>
      </xdr:nvSpPr>
      <xdr:spPr>
        <a:xfrm>
          <a:off x="35337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7" name="Testo 6"/>
        <xdr:cNvSpPr txBox="1">
          <a:spLocks noChangeArrowheads="1"/>
        </xdr:cNvSpPr>
      </xdr:nvSpPr>
      <xdr:spPr>
        <a:xfrm>
          <a:off x="38671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8" name="Testo 8"/>
        <xdr:cNvSpPr txBox="1">
          <a:spLocks noChangeArrowheads="1"/>
        </xdr:cNvSpPr>
      </xdr:nvSpPr>
      <xdr:spPr>
        <a:xfrm>
          <a:off x="35337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9" name="Testo 9"/>
        <xdr:cNvSpPr txBox="1">
          <a:spLocks noChangeArrowheads="1"/>
        </xdr:cNvSpPr>
      </xdr:nvSpPr>
      <xdr:spPr>
        <a:xfrm>
          <a:off x="38671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0" name="Testo 5"/>
        <xdr:cNvSpPr txBox="1">
          <a:spLocks noChangeArrowheads="1"/>
        </xdr:cNvSpPr>
      </xdr:nvSpPr>
      <xdr:spPr>
        <a:xfrm>
          <a:off x="35337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1" name="Testo 6"/>
        <xdr:cNvSpPr txBox="1">
          <a:spLocks noChangeArrowheads="1"/>
        </xdr:cNvSpPr>
      </xdr:nvSpPr>
      <xdr:spPr>
        <a:xfrm>
          <a:off x="38671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2" name="Testo 3"/>
        <xdr:cNvSpPr txBox="1">
          <a:spLocks noChangeArrowheads="1"/>
        </xdr:cNvSpPr>
      </xdr:nvSpPr>
      <xdr:spPr>
        <a:xfrm>
          <a:off x="35337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3" name="Testo 4"/>
        <xdr:cNvSpPr txBox="1">
          <a:spLocks noChangeArrowheads="1"/>
        </xdr:cNvSpPr>
      </xdr:nvSpPr>
      <xdr:spPr>
        <a:xfrm>
          <a:off x="38671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4" name="Testo 8"/>
        <xdr:cNvSpPr txBox="1">
          <a:spLocks noChangeArrowheads="1"/>
        </xdr:cNvSpPr>
      </xdr:nvSpPr>
      <xdr:spPr>
        <a:xfrm>
          <a:off x="35337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5" name="Testo 9"/>
        <xdr:cNvSpPr txBox="1">
          <a:spLocks noChangeArrowheads="1"/>
        </xdr:cNvSpPr>
      </xdr:nvSpPr>
      <xdr:spPr>
        <a:xfrm>
          <a:off x="38671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6" name="Testo 4"/>
        <xdr:cNvSpPr txBox="1">
          <a:spLocks noChangeArrowheads="1"/>
        </xdr:cNvSpPr>
      </xdr:nvSpPr>
      <xdr:spPr>
        <a:xfrm>
          <a:off x="38671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7" name="Testo 9"/>
        <xdr:cNvSpPr txBox="1">
          <a:spLocks noChangeArrowheads="1"/>
        </xdr:cNvSpPr>
      </xdr:nvSpPr>
      <xdr:spPr>
        <a:xfrm>
          <a:off x="38671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48" name="Testo 3"/>
        <xdr:cNvSpPr txBox="1">
          <a:spLocks noChangeArrowheads="1"/>
        </xdr:cNvSpPr>
      </xdr:nvSpPr>
      <xdr:spPr>
        <a:xfrm>
          <a:off x="38671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49" name="Testo 5"/>
        <xdr:cNvSpPr txBox="1">
          <a:spLocks noChangeArrowheads="1"/>
        </xdr:cNvSpPr>
      </xdr:nvSpPr>
      <xdr:spPr>
        <a:xfrm>
          <a:off x="38671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50" name="Testo 8"/>
        <xdr:cNvSpPr txBox="1">
          <a:spLocks noChangeArrowheads="1"/>
        </xdr:cNvSpPr>
      </xdr:nvSpPr>
      <xdr:spPr>
        <a:xfrm>
          <a:off x="38671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51" name="Testo 5"/>
        <xdr:cNvSpPr txBox="1">
          <a:spLocks noChangeArrowheads="1"/>
        </xdr:cNvSpPr>
      </xdr:nvSpPr>
      <xdr:spPr>
        <a:xfrm>
          <a:off x="38671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52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3" name="Testo 3"/>
        <xdr:cNvSpPr txBox="1">
          <a:spLocks noChangeArrowheads="1"/>
        </xdr:cNvSpPr>
      </xdr:nvSpPr>
      <xdr:spPr>
        <a:xfrm>
          <a:off x="225742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4" name="Testo 4"/>
        <xdr:cNvSpPr txBox="1">
          <a:spLocks noChangeArrowheads="1"/>
        </xdr:cNvSpPr>
      </xdr:nvSpPr>
      <xdr:spPr>
        <a:xfrm>
          <a:off x="25908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5" name="Testo 5"/>
        <xdr:cNvSpPr txBox="1">
          <a:spLocks noChangeArrowheads="1"/>
        </xdr:cNvSpPr>
      </xdr:nvSpPr>
      <xdr:spPr>
        <a:xfrm>
          <a:off x="225742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6" name="Testo 6"/>
        <xdr:cNvSpPr txBox="1">
          <a:spLocks noChangeArrowheads="1"/>
        </xdr:cNvSpPr>
      </xdr:nvSpPr>
      <xdr:spPr>
        <a:xfrm>
          <a:off x="25908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7" name="Testo 8"/>
        <xdr:cNvSpPr txBox="1">
          <a:spLocks noChangeArrowheads="1"/>
        </xdr:cNvSpPr>
      </xdr:nvSpPr>
      <xdr:spPr>
        <a:xfrm>
          <a:off x="225742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8" name="Testo 9"/>
        <xdr:cNvSpPr txBox="1">
          <a:spLocks noChangeArrowheads="1"/>
        </xdr:cNvSpPr>
      </xdr:nvSpPr>
      <xdr:spPr>
        <a:xfrm>
          <a:off x="25908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59" name="Testo 10"/>
        <xdr:cNvSpPr txBox="1">
          <a:spLocks noChangeArrowheads="1"/>
        </xdr:cNvSpPr>
      </xdr:nvSpPr>
      <xdr:spPr>
        <a:xfrm>
          <a:off x="0" y="3886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0" name="Testo 5"/>
        <xdr:cNvSpPr txBox="1">
          <a:spLocks noChangeArrowheads="1"/>
        </xdr:cNvSpPr>
      </xdr:nvSpPr>
      <xdr:spPr>
        <a:xfrm>
          <a:off x="225742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1" name="Testo 6"/>
        <xdr:cNvSpPr txBox="1">
          <a:spLocks noChangeArrowheads="1"/>
        </xdr:cNvSpPr>
      </xdr:nvSpPr>
      <xdr:spPr>
        <a:xfrm>
          <a:off x="25908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2" name="Testo 3"/>
        <xdr:cNvSpPr txBox="1">
          <a:spLocks noChangeArrowheads="1"/>
        </xdr:cNvSpPr>
      </xdr:nvSpPr>
      <xdr:spPr>
        <a:xfrm>
          <a:off x="225742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3" name="Testo 4"/>
        <xdr:cNvSpPr txBox="1">
          <a:spLocks noChangeArrowheads="1"/>
        </xdr:cNvSpPr>
      </xdr:nvSpPr>
      <xdr:spPr>
        <a:xfrm>
          <a:off x="25908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4" name="Testo 8"/>
        <xdr:cNvSpPr txBox="1">
          <a:spLocks noChangeArrowheads="1"/>
        </xdr:cNvSpPr>
      </xdr:nvSpPr>
      <xdr:spPr>
        <a:xfrm>
          <a:off x="225742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5" name="Testo 9"/>
        <xdr:cNvSpPr txBox="1">
          <a:spLocks noChangeArrowheads="1"/>
        </xdr:cNvSpPr>
      </xdr:nvSpPr>
      <xdr:spPr>
        <a:xfrm>
          <a:off x="25908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66" name="Testo 10"/>
        <xdr:cNvSpPr txBox="1">
          <a:spLocks noChangeArrowheads="1"/>
        </xdr:cNvSpPr>
      </xdr:nvSpPr>
      <xdr:spPr>
        <a:xfrm>
          <a:off x="0" y="3886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67" name="Testo 2"/>
        <xdr:cNvSpPr txBox="1">
          <a:spLocks noChangeArrowheads="1"/>
        </xdr:cNvSpPr>
      </xdr:nvSpPr>
      <xdr:spPr>
        <a:xfrm>
          <a:off x="704850" y="38862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68" name="Testo 3"/>
        <xdr:cNvSpPr txBox="1">
          <a:spLocks noChangeArrowheads="1"/>
        </xdr:cNvSpPr>
      </xdr:nvSpPr>
      <xdr:spPr>
        <a:xfrm>
          <a:off x="15906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9" name="Testo 4"/>
        <xdr:cNvSpPr txBox="1">
          <a:spLocks noChangeArrowheads="1"/>
        </xdr:cNvSpPr>
      </xdr:nvSpPr>
      <xdr:spPr>
        <a:xfrm>
          <a:off x="25908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70" name="Testo 8"/>
        <xdr:cNvSpPr txBox="1">
          <a:spLocks noChangeArrowheads="1"/>
        </xdr:cNvSpPr>
      </xdr:nvSpPr>
      <xdr:spPr>
        <a:xfrm>
          <a:off x="15906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71" name="Testo 9"/>
        <xdr:cNvSpPr txBox="1">
          <a:spLocks noChangeArrowheads="1"/>
        </xdr:cNvSpPr>
      </xdr:nvSpPr>
      <xdr:spPr>
        <a:xfrm>
          <a:off x="25908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72" name="Testo 10"/>
        <xdr:cNvSpPr txBox="1">
          <a:spLocks noChangeArrowheads="1"/>
        </xdr:cNvSpPr>
      </xdr:nvSpPr>
      <xdr:spPr>
        <a:xfrm>
          <a:off x="0" y="3886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3" name="Testo 2"/>
        <xdr:cNvSpPr txBox="1">
          <a:spLocks noChangeArrowheads="1"/>
        </xdr:cNvSpPr>
      </xdr:nvSpPr>
      <xdr:spPr>
        <a:xfrm>
          <a:off x="733425" y="388620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74" name="Testo 3"/>
        <xdr:cNvSpPr txBox="1">
          <a:spLocks noChangeArrowheads="1"/>
        </xdr:cNvSpPr>
      </xdr:nvSpPr>
      <xdr:spPr>
        <a:xfrm>
          <a:off x="2590800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75" name="Testo 4"/>
        <xdr:cNvSpPr txBox="1">
          <a:spLocks noChangeArrowheads="1"/>
        </xdr:cNvSpPr>
      </xdr:nvSpPr>
      <xdr:spPr>
        <a:xfrm>
          <a:off x="32004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76" name="Testo 5"/>
        <xdr:cNvSpPr txBox="1">
          <a:spLocks noChangeArrowheads="1"/>
        </xdr:cNvSpPr>
      </xdr:nvSpPr>
      <xdr:spPr>
        <a:xfrm>
          <a:off x="2590800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77" name="Testo 6"/>
        <xdr:cNvSpPr txBox="1">
          <a:spLocks noChangeArrowheads="1"/>
        </xdr:cNvSpPr>
      </xdr:nvSpPr>
      <xdr:spPr>
        <a:xfrm>
          <a:off x="32004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78" name="Testo 8"/>
        <xdr:cNvSpPr txBox="1">
          <a:spLocks noChangeArrowheads="1"/>
        </xdr:cNvSpPr>
      </xdr:nvSpPr>
      <xdr:spPr>
        <a:xfrm>
          <a:off x="2590800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79" name="Testo 9"/>
        <xdr:cNvSpPr txBox="1">
          <a:spLocks noChangeArrowheads="1"/>
        </xdr:cNvSpPr>
      </xdr:nvSpPr>
      <xdr:spPr>
        <a:xfrm>
          <a:off x="32004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80" name="Testo 10"/>
        <xdr:cNvSpPr txBox="1">
          <a:spLocks noChangeArrowheads="1"/>
        </xdr:cNvSpPr>
      </xdr:nvSpPr>
      <xdr:spPr>
        <a:xfrm>
          <a:off x="0" y="3886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81" name="Testo 5"/>
        <xdr:cNvSpPr txBox="1">
          <a:spLocks noChangeArrowheads="1"/>
        </xdr:cNvSpPr>
      </xdr:nvSpPr>
      <xdr:spPr>
        <a:xfrm>
          <a:off x="2590800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82" name="Testo 6"/>
        <xdr:cNvSpPr txBox="1">
          <a:spLocks noChangeArrowheads="1"/>
        </xdr:cNvSpPr>
      </xdr:nvSpPr>
      <xdr:spPr>
        <a:xfrm>
          <a:off x="32004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3" name="Testo 3"/>
        <xdr:cNvSpPr txBox="1">
          <a:spLocks noChangeArrowheads="1"/>
        </xdr:cNvSpPr>
      </xdr:nvSpPr>
      <xdr:spPr>
        <a:xfrm>
          <a:off x="35337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4" name="Testo 4"/>
        <xdr:cNvSpPr txBox="1">
          <a:spLocks noChangeArrowheads="1"/>
        </xdr:cNvSpPr>
      </xdr:nvSpPr>
      <xdr:spPr>
        <a:xfrm>
          <a:off x="38671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5" name="Testo 5"/>
        <xdr:cNvSpPr txBox="1">
          <a:spLocks noChangeArrowheads="1"/>
        </xdr:cNvSpPr>
      </xdr:nvSpPr>
      <xdr:spPr>
        <a:xfrm>
          <a:off x="35337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6" name="Testo 6"/>
        <xdr:cNvSpPr txBox="1">
          <a:spLocks noChangeArrowheads="1"/>
        </xdr:cNvSpPr>
      </xdr:nvSpPr>
      <xdr:spPr>
        <a:xfrm>
          <a:off x="38671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7" name="Testo 8"/>
        <xdr:cNvSpPr txBox="1">
          <a:spLocks noChangeArrowheads="1"/>
        </xdr:cNvSpPr>
      </xdr:nvSpPr>
      <xdr:spPr>
        <a:xfrm>
          <a:off x="35337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8" name="Testo 9"/>
        <xdr:cNvSpPr txBox="1">
          <a:spLocks noChangeArrowheads="1"/>
        </xdr:cNvSpPr>
      </xdr:nvSpPr>
      <xdr:spPr>
        <a:xfrm>
          <a:off x="38671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9" name="Testo 5"/>
        <xdr:cNvSpPr txBox="1">
          <a:spLocks noChangeArrowheads="1"/>
        </xdr:cNvSpPr>
      </xdr:nvSpPr>
      <xdr:spPr>
        <a:xfrm>
          <a:off x="35337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0" name="Testo 6"/>
        <xdr:cNvSpPr txBox="1">
          <a:spLocks noChangeArrowheads="1"/>
        </xdr:cNvSpPr>
      </xdr:nvSpPr>
      <xdr:spPr>
        <a:xfrm>
          <a:off x="38671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1" name="Testo 3"/>
        <xdr:cNvSpPr txBox="1">
          <a:spLocks noChangeArrowheads="1"/>
        </xdr:cNvSpPr>
      </xdr:nvSpPr>
      <xdr:spPr>
        <a:xfrm>
          <a:off x="35337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2" name="Testo 4"/>
        <xdr:cNvSpPr txBox="1">
          <a:spLocks noChangeArrowheads="1"/>
        </xdr:cNvSpPr>
      </xdr:nvSpPr>
      <xdr:spPr>
        <a:xfrm>
          <a:off x="38671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3" name="Testo 8"/>
        <xdr:cNvSpPr txBox="1">
          <a:spLocks noChangeArrowheads="1"/>
        </xdr:cNvSpPr>
      </xdr:nvSpPr>
      <xdr:spPr>
        <a:xfrm>
          <a:off x="35337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4" name="Testo 9"/>
        <xdr:cNvSpPr txBox="1">
          <a:spLocks noChangeArrowheads="1"/>
        </xdr:cNvSpPr>
      </xdr:nvSpPr>
      <xdr:spPr>
        <a:xfrm>
          <a:off x="38671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5" name="Testo 4"/>
        <xdr:cNvSpPr txBox="1">
          <a:spLocks noChangeArrowheads="1"/>
        </xdr:cNvSpPr>
      </xdr:nvSpPr>
      <xdr:spPr>
        <a:xfrm>
          <a:off x="38671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6" name="Testo 9"/>
        <xdr:cNvSpPr txBox="1">
          <a:spLocks noChangeArrowheads="1"/>
        </xdr:cNvSpPr>
      </xdr:nvSpPr>
      <xdr:spPr>
        <a:xfrm>
          <a:off x="386715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197" name="Testo 3"/>
        <xdr:cNvSpPr txBox="1">
          <a:spLocks noChangeArrowheads="1"/>
        </xdr:cNvSpPr>
      </xdr:nvSpPr>
      <xdr:spPr>
        <a:xfrm>
          <a:off x="3867150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198" name="Testo 5"/>
        <xdr:cNvSpPr txBox="1">
          <a:spLocks noChangeArrowheads="1"/>
        </xdr:cNvSpPr>
      </xdr:nvSpPr>
      <xdr:spPr>
        <a:xfrm>
          <a:off x="3867150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199" name="Testo 8"/>
        <xdr:cNvSpPr txBox="1">
          <a:spLocks noChangeArrowheads="1"/>
        </xdr:cNvSpPr>
      </xdr:nvSpPr>
      <xdr:spPr>
        <a:xfrm>
          <a:off x="3867150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00" name="Testo 5"/>
        <xdr:cNvSpPr txBox="1">
          <a:spLocks noChangeArrowheads="1"/>
        </xdr:cNvSpPr>
      </xdr:nvSpPr>
      <xdr:spPr>
        <a:xfrm>
          <a:off x="3867150" y="3886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01" name="Testo 10"/>
        <xdr:cNvSpPr txBox="1">
          <a:spLocks noChangeArrowheads="1"/>
        </xdr:cNvSpPr>
      </xdr:nvSpPr>
      <xdr:spPr>
        <a:xfrm>
          <a:off x="0" y="3886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02" name="Testo 2"/>
        <xdr:cNvSpPr txBox="1">
          <a:spLocks noChangeArrowheads="1"/>
        </xdr:cNvSpPr>
      </xdr:nvSpPr>
      <xdr:spPr>
        <a:xfrm>
          <a:off x="704850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03" name="Testo 3"/>
        <xdr:cNvSpPr txBox="1">
          <a:spLocks noChangeArrowheads="1"/>
        </xdr:cNvSpPr>
      </xdr:nvSpPr>
      <xdr:spPr>
        <a:xfrm>
          <a:off x="225742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04" name="Testo 4"/>
        <xdr:cNvSpPr txBox="1">
          <a:spLocks noChangeArrowheads="1"/>
        </xdr:cNvSpPr>
      </xdr:nvSpPr>
      <xdr:spPr>
        <a:xfrm>
          <a:off x="25908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05" name="Testo 5"/>
        <xdr:cNvSpPr txBox="1">
          <a:spLocks noChangeArrowheads="1"/>
        </xdr:cNvSpPr>
      </xdr:nvSpPr>
      <xdr:spPr>
        <a:xfrm>
          <a:off x="2257425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06" name="Testo 6"/>
        <xdr:cNvSpPr txBox="1">
          <a:spLocks noChangeArrowheads="1"/>
        </xdr:cNvSpPr>
      </xdr:nvSpPr>
      <xdr:spPr>
        <a:xfrm>
          <a:off x="25908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07" name="Testo 8"/>
        <xdr:cNvSpPr txBox="1">
          <a:spLocks noChangeArrowheads="1"/>
        </xdr:cNvSpPr>
      </xdr:nvSpPr>
      <xdr:spPr>
        <a:xfrm>
          <a:off x="225742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08" name="Testo 9"/>
        <xdr:cNvSpPr txBox="1">
          <a:spLocks noChangeArrowheads="1"/>
        </xdr:cNvSpPr>
      </xdr:nvSpPr>
      <xdr:spPr>
        <a:xfrm>
          <a:off x="25908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09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10" name="Testo 5"/>
        <xdr:cNvSpPr txBox="1">
          <a:spLocks noChangeArrowheads="1"/>
        </xdr:cNvSpPr>
      </xdr:nvSpPr>
      <xdr:spPr>
        <a:xfrm>
          <a:off x="2257425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11" name="Testo 6"/>
        <xdr:cNvSpPr txBox="1">
          <a:spLocks noChangeArrowheads="1"/>
        </xdr:cNvSpPr>
      </xdr:nvSpPr>
      <xdr:spPr>
        <a:xfrm>
          <a:off x="25908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12" name="Testo 2"/>
        <xdr:cNvSpPr txBox="1">
          <a:spLocks noChangeArrowheads="1"/>
        </xdr:cNvSpPr>
      </xdr:nvSpPr>
      <xdr:spPr>
        <a:xfrm>
          <a:off x="704850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3" name="Testo 3"/>
        <xdr:cNvSpPr txBox="1">
          <a:spLocks noChangeArrowheads="1"/>
        </xdr:cNvSpPr>
      </xdr:nvSpPr>
      <xdr:spPr>
        <a:xfrm>
          <a:off x="225742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4" name="Testo 4"/>
        <xdr:cNvSpPr txBox="1">
          <a:spLocks noChangeArrowheads="1"/>
        </xdr:cNvSpPr>
      </xdr:nvSpPr>
      <xdr:spPr>
        <a:xfrm>
          <a:off x="25908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5" name="Testo 8"/>
        <xdr:cNvSpPr txBox="1">
          <a:spLocks noChangeArrowheads="1"/>
        </xdr:cNvSpPr>
      </xdr:nvSpPr>
      <xdr:spPr>
        <a:xfrm>
          <a:off x="225742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6" name="Testo 9"/>
        <xdr:cNvSpPr txBox="1">
          <a:spLocks noChangeArrowheads="1"/>
        </xdr:cNvSpPr>
      </xdr:nvSpPr>
      <xdr:spPr>
        <a:xfrm>
          <a:off x="25908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17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18" name="Testo 2"/>
        <xdr:cNvSpPr txBox="1">
          <a:spLocks noChangeArrowheads="1"/>
        </xdr:cNvSpPr>
      </xdr:nvSpPr>
      <xdr:spPr>
        <a:xfrm>
          <a:off x="704850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19" name="Testo 3"/>
        <xdr:cNvSpPr txBox="1">
          <a:spLocks noChangeArrowheads="1"/>
        </xdr:cNvSpPr>
      </xdr:nvSpPr>
      <xdr:spPr>
        <a:xfrm>
          <a:off x="1590675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20" name="Testo 4"/>
        <xdr:cNvSpPr txBox="1">
          <a:spLocks noChangeArrowheads="1"/>
        </xdr:cNvSpPr>
      </xdr:nvSpPr>
      <xdr:spPr>
        <a:xfrm>
          <a:off x="25908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21" name="Testo 8"/>
        <xdr:cNvSpPr txBox="1">
          <a:spLocks noChangeArrowheads="1"/>
        </xdr:cNvSpPr>
      </xdr:nvSpPr>
      <xdr:spPr>
        <a:xfrm>
          <a:off x="1590675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22" name="Testo 9"/>
        <xdr:cNvSpPr txBox="1">
          <a:spLocks noChangeArrowheads="1"/>
        </xdr:cNvSpPr>
      </xdr:nvSpPr>
      <xdr:spPr>
        <a:xfrm>
          <a:off x="25908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23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4" name="Testo 2"/>
        <xdr:cNvSpPr txBox="1">
          <a:spLocks noChangeArrowheads="1"/>
        </xdr:cNvSpPr>
      </xdr:nvSpPr>
      <xdr:spPr>
        <a:xfrm>
          <a:off x="733425" y="48577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25" name="Testo 3"/>
        <xdr:cNvSpPr txBox="1">
          <a:spLocks noChangeArrowheads="1"/>
        </xdr:cNvSpPr>
      </xdr:nvSpPr>
      <xdr:spPr>
        <a:xfrm>
          <a:off x="2590800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26" name="Testo 4"/>
        <xdr:cNvSpPr txBox="1">
          <a:spLocks noChangeArrowheads="1"/>
        </xdr:cNvSpPr>
      </xdr:nvSpPr>
      <xdr:spPr>
        <a:xfrm>
          <a:off x="32004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27" name="Testo 5"/>
        <xdr:cNvSpPr txBox="1">
          <a:spLocks noChangeArrowheads="1"/>
        </xdr:cNvSpPr>
      </xdr:nvSpPr>
      <xdr:spPr>
        <a:xfrm>
          <a:off x="2590800" y="48577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28" name="Testo 6"/>
        <xdr:cNvSpPr txBox="1">
          <a:spLocks noChangeArrowheads="1"/>
        </xdr:cNvSpPr>
      </xdr:nvSpPr>
      <xdr:spPr>
        <a:xfrm>
          <a:off x="32004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29" name="Testo 8"/>
        <xdr:cNvSpPr txBox="1">
          <a:spLocks noChangeArrowheads="1"/>
        </xdr:cNvSpPr>
      </xdr:nvSpPr>
      <xdr:spPr>
        <a:xfrm>
          <a:off x="2590800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30" name="Testo 9"/>
        <xdr:cNvSpPr txBox="1">
          <a:spLocks noChangeArrowheads="1"/>
        </xdr:cNvSpPr>
      </xdr:nvSpPr>
      <xdr:spPr>
        <a:xfrm>
          <a:off x="32004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31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32" name="Testo 5"/>
        <xdr:cNvSpPr txBox="1">
          <a:spLocks noChangeArrowheads="1"/>
        </xdr:cNvSpPr>
      </xdr:nvSpPr>
      <xdr:spPr>
        <a:xfrm>
          <a:off x="2590800" y="48577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33" name="Testo 6"/>
        <xdr:cNvSpPr txBox="1">
          <a:spLocks noChangeArrowheads="1"/>
        </xdr:cNvSpPr>
      </xdr:nvSpPr>
      <xdr:spPr>
        <a:xfrm>
          <a:off x="32004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34" name="Testo 3"/>
        <xdr:cNvSpPr txBox="1">
          <a:spLocks noChangeArrowheads="1"/>
        </xdr:cNvSpPr>
      </xdr:nvSpPr>
      <xdr:spPr>
        <a:xfrm>
          <a:off x="225742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35" name="Testo 4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36" name="Testo 5"/>
        <xdr:cNvSpPr txBox="1">
          <a:spLocks noChangeArrowheads="1"/>
        </xdr:cNvSpPr>
      </xdr:nvSpPr>
      <xdr:spPr>
        <a:xfrm>
          <a:off x="3533775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37" name="Testo 6"/>
        <xdr:cNvSpPr txBox="1">
          <a:spLocks noChangeArrowheads="1"/>
        </xdr:cNvSpPr>
      </xdr:nvSpPr>
      <xdr:spPr>
        <a:xfrm>
          <a:off x="386715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38" name="Testo 8"/>
        <xdr:cNvSpPr txBox="1">
          <a:spLocks noChangeArrowheads="1"/>
        </xdr:cNvSpPr>
      </xdr:nvSpPr>
      <xdr:spPr>
        <a:xfrm>
          <a:off x="225742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39" name="Testo 9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40" name="Testo 5"/>
        <xdr:cNvSpPr txBox="1">
          <a:spLocks noChangeArrowheads="1"/>
        </xdr:cNvSpPr>
      </xdr:nvSpPr>
      <xdr:spPr>
        <a:xfrm>
          <a:off x="3533775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41" name="Testo 6"/>
        <xdr:cNvSpPr txBox="1">
          <a:spLocks noChangeArrowheads="1"/>
        </xdr:cNvSpPr>
      </xdr:nvSpPr>
      <xdr:spPr>
        <a:xfrm>
          <a:off x="386715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2" name="Testo 3"/>
        <xdr:cNvSpPr txBox="1">
          <a:spLocks noChangeArrowheads="1"/>
        </xdr:cNvSpPr>
      </xdr:nvSpPr>
      <xdr:spPr>
        <a:xfrm>
          <a:off x="225742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3" name="Testo 4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4" name="Testo 8"/>
        <xdr:cNvSpPr txBox="1">
          <a:spLocks noChangeArrowheads="1"/>
        </xdr:cNvSpPr>
      </xdr:nvSpPr>
      <xdr:spPr>
        <a:xfrm>
          <a:off x="225742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5" name="Testo 9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6" name="Testo 4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7" name="Testo 9"/>
        <xdr:cNvSpPr txBox="1">
          <a:spLocks noChangeArrowheads="1"/>
        </xdr:cNvSpPr>
      </xdr:nvSpPr>
      <xdr:spPr>
        <a:xfrm>
          <a:off x="25908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48" name="Testo 3"/>
        <xdr:cNvSpPr txBox="1">
          <a:spLocks noChangeArrowheads="1"/>
        </xdr:cNvSpPr>
      </xdr:nvSpPr>
      <xdr:spPr>
        <a:xfrm>
          <a:off x="25908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49" name="Testo 5"/>
        <xdr:cNvSpPr txBox="1">
          <a:spLocks noChangeArrowheads="1"/>
        </xdr:cNvSpPr>
      </xdr:nvSpPr>
      <xdr:spPr>
        <a:xfrm>
          <a:off x="3867150" y="48577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50" name="Testo 8"/>
        <xdr:cNvSpPr txBox="1">
          <a:spLocks noChangeArrowheads="1"/>
        </xdr:cNvSpPr>
      </xdr:nvSpPr>
      <xdr:spPr>
        <a:xfrm>
          <a:off x="25908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51" name="Testo 5"/>
        <xdr:cNvSpPr txBox="1">
          <a:spLocks noChangeArrowheads="1"/>
        </xdr:cNvSpPr>
      </xdr:nvSpPr>
      <xdr:spPr>
        <a:xfrm>
          <a:off x="3867150" y="48577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52" name="Testo 10"/>
        <xdr:cNvSpPr txBox="1">
          <a:spLocks noChangeArrowheads="1"/>
        </xdr:cNvSpPr>
      </xdr:nvSpPr>
      <xdr:spPr>
        <a:xfrm>
          <a:off x="0" y="485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53" name="Testo 2"/>
        <xdr:cNvSpPr txBox="1">
          <a:spLocks noChangeArrowheads="1"/>
        </xdr:cNvSpPr>
      </xdr:nvSpPr>
      <xdr:spPr>
        <a:xfrm>
          <a:off x="3257550" y="19431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54" name="Testo 2"/>
        <xdr:cNvSpPr txBox="1">
          <a:spLocks noChangeArrowheads="1"/>
        </xdr:cNvSpPr>
      </xdr:nvSpPr>
      <xdr:spPr>
        <a:xfrm>
          <a:off x="3257550" y="19431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55" name="Testo 2"/>
        <xdr:cNvSpPr txBox="1">
          <a:spLocks noChangeArrowheads="1"/>
        </xdr:cNvSpPr>
      </xdr:nvSpPr>
      <xdr:spPr>
        <a:xfrm>
          <a:off x="3257550" y="19431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10</xdr:row>
      <xdr:rowOff>0</xdr:rowOff>
    </xdr:from>
    <xdr:to>
      <xdr:col>9</xdr:col>
      <xdr:colOff>0</xdr:colOff>
      <xdr:row>10</xdr:row>
      <xdr:rowOff>0</xdr:rowOff>
    </xdr:to>
    <xdr:sp fLocksText="0">
      <xdr:nvSpPr>
        <xdr:cNvPr id="256" name="Testo 3"/>
        <xdr:cNvSpPr txBox="1">
          <a:spLocks noChangeArrowheads="1"/>
        </xdr:cNvSpPr>
      </xdr:nvSpPr>
      <xdr:spPr>
        <a:xfrm>
          <a:off x="414337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10</xdr:row>
      <xdr:rowOff>0</xdr:rowOff>
    </xdr:from>
    <xdr:to>
      <xdr:col>9</xdr:col>
      <xdr:colOff>0</xdr:colOff>
      <xdr:row>10</xdr:row>
      <xdr:rowOff>0</xdr:rowOff>
    </xdr:to>
    <xdr:sp fLocksText="0">
      <xdr:nvSpPr>
        <xdr:cNvPr id="257" name="Testo 8"/>
        <xdr:cNvSpPr txBox="1">
          <a:spLocks noChangeArrowheads="1"/>
        </xdr:cNvSpPr>
      </xdr:nvSpPr>
      <xdr:spPr>
        <a:xfrm>
          <a:off x="414337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58" name="Testo 2"/>
        <xdr:cNvSpPr txBox="1">
          <a:spLocks noChangeArrowheads="1"/>
        </xdr:cNvSpPr>
      </xdr:nvSpPr>
      <xdr:spPr>
        <a:xfrm>
          <a:off x="1981200" y="38862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59" name="Testo 3"/>
        <xdr:cNvSpPr txBox="1">
          <a:spLocks noChangeArrowheads="1"/>
        </xdr:cNvSpPr>
      </xdr:nvSpPr>
      <xdr:spPr>
        <a:xfrm>
          <a:off x="286702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60" name="Testo 8"/>
        <xdr:cNvSpPr txBox="1">
          <a:spLocks noChangeArrowheads="1"/>
        </xdr:cNvSpPr>
      </xdr:nvSpPr>
      <xdr:spPr>
        <a:xfrm>
          <a:off x="286702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61" name="Testo 2"/>
        <xdr:cNvSpPr txBox="1">
          <a:spLocks noChangeArrowheads="1"/>
        </xdr:cNvSpPr>
      </xdr:nvSpPr>
      <xdr:spPr>
        <a:xfrm>
          <a:off x="3257550" y="38862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22</xdr:row>
      <xdr:rowOff>0</xdr:rowOff>
    </xdr:from>
    <xdr:to>
      <xdr:col>9</xdr:col>
      <xdr:colOff>0</xdr:colOff>
      <xdr:row>22</xdr:row>
      <xdr:rowOff>0</xdr:rowOff>
    </xdr:to>
    <xdr:sp fLocksText="0">
      <xdr:nvSpPr>
        <xdr:cNvPr id="262" name="Testo 3"/>
        <xdr:cNvSpPr txBox="1">
          <a:spLocks noChangeArrowheads="1"/>
        </xdr:cNvSpPr>
      </xdr:nvSpPr>
      <xdr:spPr>
        <a:xfrm>
          <a:off x="41433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22</xdr:row>
      <xdr:rowOff>0</xdr:rowOff>
    </xdr:from>
    <xdr:to>
      <xdr:col>9</xdr:col>
      <xdr:colOff>0</xdr:colOff>
      <xdr:row>22</xdr:row>
      <xdr:rowOff>0</xdr:rowOff>
    </xdr:to>
    <xdr:sp fLocksText="0">
      <xdr:nvSpPr>
        <xdr:cNvPr id="263" name="Testo 8"/>
        <xdr:cNvSpPr txBox="1">
          <a:spLocks noChangeArrowheads="1"/>
        </xdr:cNvSpPr>
      </xdr:nvSpPr>
      <xdr:spPr>
        <a:xfrm>
          <a:off x="41433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4" name="Testo 2"/>
        <xdr:cNvSpPr txBox="1">
          <a:spLocks noChangeArrowheads="1"/>
        </xdr:cNvSpPr>
      </xdr:nvSpPr>
      <xdr:spPr>
        <a:xfrm>
          <a:off x="704850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5" name="Testo 2"/>
        <xdr:cNvSpPr txBox="1">
          <a:spLocks noChangeArrowheads="1"/>
        </xdr:cNvSpPr>
      </xdr:nvSpPr>
      <xdr:spPr>
        <a:xfrm>
          <a:off x="704850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6" name="Testo 2"/>
        <xdr:cNvSpPr txBox="1">
          <a:spLocks noChangeArrowheads="1"/>
        </xdr:cNvSpPr>
      </xdr:nvSpPr>
      <xdr:spPr>
        <a:xfrm>
          <a:off x="704850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7" name="Testo 3"/>
        <xdr:cNvSpPr txBox="1">
          <a:spLocks noChangeArrowheads="1"/>
        </xdr:cNvSpPr>
      </xdr:nvSpPr>
      <xdr:spPr>
        <a:xfrm>
          <a:off x="1590675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8" name="Testo 8"/>
        <xdr:cNvSpPr txBox="1">
          <a:spLocks noChangeArrowheads="1"/>
        </xdr:cNvSpPr>
      </xdr:nvSpPr>
      <xdr:spPr>
        <a:xfrm>
          <a:off x="1590675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69" name="Testo 2"/>
        <xdr:cNvSpPr txBox="1">
          <a:spLocks noChangeArrowheads="1"/>
        </xdr:cNvSpPr>
      </xdr:nvSpPr>
      <xdr:spPr>
        <a:xfrm>
          <a:off x="733425" y="9715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70" name="Testo 4"/>
        <xdr:cNvSpPr txBox="1">
          <a:spLocks noChangeArrowheads="1"/>
        </xdr:cNvSpPr>
      </xdr:nvSpPr>
      <xdr:spPr>
        <a:xfrm>
          <a:off x="320040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71" name="Testo 9"/>
        <xdr:cNvSpPr txBox="1">
          <a:spLocks noChangeArrowheads="1"/>
        </xdr:cNvSpPr>
      </xdr:nvSpPr>
      <xdr:spPr>
        <a:xfrm>
          <a:off x="320040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2" name="Testo 2"/>
        <xdr:cNvSpPr txBox="1">
          <a:spLocks noChangeArrowheads="1"/>
        </xdr:cNvSpPr>
      </xdr:nvSpPr>
      <xdr:spPr>
        <a:xfrm>
          <a:off x="704850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3" name="Testo 2"/>
        <xdr:cNvSpPr txBox="1">
          <a:spLocks noChangeArrowheads="1"/>
        </xdr:cNvSpPr>
      </xdr:nvSpPr>
      <xdr:spPr>
        <a:xfrm>
          <a:off x="704850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4" name="Testo 2"/>
        <xdr:cNvSpPr txBox="1">
          <a:spLocks noChangeArrowheads="1"/>
        </xdr:cNvSpPr>
      </xdr:nvSpPr>
      <xdr:spPr>
        <a:xfrm>
          <a:off x="704850" y="9715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75" name="Testo 3"/>
        <xdr:cNvSpPr txBox="1">
          <a:spLocks noChangeArrowheads="1"/>
        </xdr:cNvSpPr>
      </xdr:nvSpPr>
      <xdr:spPr>
        <a:xfrm>
          <a:off x="1590675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76" name="Testo 8"/>
        <xdr:cNvSpPr txBox="1">
          <a:spLocks noChangeArrowheads="1"/>
        </xdr:cNvSpPr>
      </xdr:nvSpPr>
      <xdr:spPr>
        <a:xfrm>
          <a:off x="1590675" y="9715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77" name="Testo 2"/>
        <xdr:cNvSpPr txBox="1">
          <a:spLocks noChangeArrowheads="1"/>
        </xdr:cNvSpPr>
      </xdr:nvSpPr>
      <xdr:spPr>
        <a:xfrm>
          <a:off x="733425" y="9715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78" name="Testo 4"/>
        <xdr:cNvSpPr txBox="1">
          <a:spLocks noChangeArrowheads="1"/>
        </xdr:cNvSpPr>
      </xdr:nvSpPr>
      <xdr:spPr>
        <a:xfrm>
          <a:off x="320040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79" name="Testo 9"/>
        <xdr:cNvSpPr txBox="1">
          <a:spLocks noChangeArrowheads="1"/>
        </xdr:cNvSpPr>
      </xdr:nvSpPr>
      <xdr:spPr>
        <a:xfrm>
          <a:off x="320040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80" name="Testo 2"/>
        <xdr:cNvSpPr txBox="1">
          <a:spLocks noChangeArrowheads="1"/>
        </xdr:cNvSpPr>
      </xdr:nvSpPr>
      <xdr:spPr>
        <a:xfrm>
          <a:off x="704850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81" name="Testo 2"/>
        <xdr:cNvSpPr txBox="1">
          <a:spLocks noChangeArrowheads="1"/>
        </xdr:cNvSpPr>
      </xdr:nvSpPr>
      <xdr:spPr>
        <a:xfrm>
          <a:off x="704850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82" name="Testo 2"/>
        <xdr:cNvSpPr txBox="1">
          <a:spLocks noChangeArrowheads="1"/>
        </xdr:cNvSpPr>
      </xdr:nvSpPr>
      <xdr:spPr>
        <a:xfrm>
          <a:off x="704850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83" name="Testo 3"/>
        <xdr:cNvSpPr txBox="1">
          <a:spLocks noChangeArrowheads="1"/>
        </xdr:cNvSpPr>
      </xdr:nvSpPr>
      <xdr:spPr>
        <a:xfrm>
          <a:off x="159067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84" name="Testo 8"/>
        <xdr:cNvSpPr txBox="1">
          <a:spLocks noChangeArrowheads="1"/>
        </xdr:cNvSpPr>
      </xdr:nvSpPr>
      <xdr:spPr>
        <a:xfrm>
          <a:off x="159067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85" name="Testo 2"/>
        <xdr:cNvSpPr txBox="1">
          <a:spLocks noChangeArrowheads="1"/>
        </xdr:cNvSpPr>
      </xdr:nvSpPr>
      <xdr:spPr>
        <a:xfrm>
          <a:off x="733425" y="194310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86" name="Testo 4"/>
        <xdr:cNvSpPr txBox="1">
          <a:spLocks noChangeArrowheads="1"/>
        </xdr:cNvSpPr>
      </xdr:nvSpPr>
      <xdr:spPr>
        <a:xfrm>
          <a:off x="32004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87" name="Testo 9"/>
        <xdr:cNvSpPr txBox="1">
          <a:spLocks noChangeArrowheads="1"/>
        </xdr:cNvSpPr>
      </xdr:nvSpPr>
      <xdr:spPr>
        <a:xfrm>
          <a:off x="32004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88" name="Testo 2"/>
        <xdr:cNvSpPr txBox="1">
          <a:spLocks noChangeArrowheads="1"/>
        </xdr:cNvSpPr>
      </xdr:nvSpPr>
      <xdr:spPr>
        <a:xfrm>
          <a:off x="704850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89" name="Testo 2"/>
        <xdr:cNvSpPr txBox="1">
          <a:spLocks noChangeArrowheads="1"/>
        </xdr:cNvSpPr>
      </xdr:nvSpPr>
      <xdr:spPr>
        <a:xfrm>
          <a:off x="704850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90" name="Testo 2"/>
        <xdr:cNvSpPr txBox="1">
          <a:spLocks noChangeArrowheads="1"/>
        </xdr:cNvSpPr>
      </xdr:nvSpPr>
      <xdr:spPr>
        <a:xfrm>
          <a:off x="704850" y="19431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91" name="Testo 3"/>
        <xdr:cNvSpPr txBox="1">
          <a:spLocks noChangeArrowheads="1"/>
        </xdr:cNvSpPr>
      </xdr:nvSpPr>
      <xdr:spPr>
        <a:xfrm>
          <a:off x="159067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92" name="Testo 8"/>
        <xdr:cNvSpPr txBox="1">
          <a:spLocks noChangeArrowheads="1"/>
        </xdr:cNvSpPr>
      </xdr:nvSpPr>
      <xdr:spPr>
        <a:xfrm>
          <a:off x="1590675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93" name="Testo 2"/>
        <xdr:cNvSpPr txBox="1">
          <a:spLocks noChangeArrowheads="1"/>
        </xdr:cNvSpPr>
      </xdr:nvSpPr>
      <xdr:spPr>
        <a:xfrm>
          <a:off x="733425" y="194310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94" name="Testo 4"/>
        <xdr:cNvSpPr txBox="1">
          <a:spLocks noChangeArrowheads="1"/>
        </xdr:cNvSpPr>
      </xdr:nvSpPr>
      <xdr:spPr>
        <a:xfrm>
          <a:off x="32004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95" name="Testo 9"/>
        <xdr:cNvSpPr txBox="1">
          <a:spLocks noChangeArrowheads="1"/>
        </xdr:cNvSpPr>
      </xdr:nvSpPr>
      <xdr:spPr>
        <a:xfrm>
          <a:off x="3200400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6" name="Testo 2"/>
        <xdr:cNvSpPr txBox="1">
          <a:spLocks noChangeArrowheads="1"/>
        </xdr:cNvSpPr>
      </xdr:nvSpPr>
      <xdr:spPr>
        <a:xfrm>
          <a:off x="704850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7" name="Testo 2"/>
        <xdr:cNvSpPr txBox="1">
          <a:spLocks noChangeArrowheads="1"/>
        </xdr:cNvSpPr>
      </xdr:nvSpPr>
      <xdr:spPr>
        <a:xfrm>
          <a:off x="704850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8" name="Testo 2"/>
        <xdr:cNvSpPr txBox="1">
          <a:spLocks noChangeArrowheads="1"/>
        </xdr:cNvSpPr>
      </xdr:nvSpPr>
      <xdr:spPr>
        <a:xfrm>
          <a:off x="704850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299" name="Testo 3"/>
        <xdr:cNvSpPr txBox="1">
          <a:spLocks noChangeArrowheads="1"/>
        </xdr:cNvSpPr>
      </xdr:nvSpPr>
      <xdr:spPr>
        <a:xfrm>
          <a:off x="15906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300" name="Testo 8"/>
        <xdr:cNvSpPr txBox="1">
          <a:spLocks noChangeArrowheads="1"/>
        </xdr:cNvSpPr>
      </xdr:nvSpPr>
      <xdr:spPr>
        <a:xfrm>
          <a:off x="15906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01" name="Testo 2"/>
        <xdr:cNvSpPr txBox="1">
          <a:spLocks noChangeArrowheads="1"/>
        </xdr:cNvSpPr>
      </xdr:nvSpPr>
      <xdr:spPr>
        <a:xfrm>
          <a:off x="733425" y="29146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302" name="Testo 4"/>
        <xdr:cNvSpPr txBox="1">
          <a:spLocks noChangeArrowheads="1"/>
        </xdr:cNvSpPr>
      </xdr:nvSpPr>
      <xdr:spPr>
        <a:xfrm>
          <a:off x="32004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303" name="Testo 9"/>
        <xdr:cNvSpPr txBox="1">
          <a:spLocks noChangeArrowheads="1"/>
        </xdr:cNvSpPr>
      </xdr:nvSpPr>
      <xdr:spPr>
        <a:xfrm>
          <a:off x="32004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4" name="Testo 2"/>
        <xdr:cNvSpPr txBox="1">
          <a:spLocks noChangeArrowheads="1"/>
        </xdr:cNvSpPr>
      </xdr:nvSpPr>
      <xdr:spPr>
        <a:xfrm>
          <a:off x="704850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5" name="Testo 2"/>
        <xdr:cNvSpPr txBox="1">
          <a:spLocks noChangeArrowheads="1"/>
        </xdr:cNvSpPr>
      </xdr:nvSpPr>
      <xdr:spPr>
        <a:xfrm>
          <a:off x="704850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06" name="Testo 2"/>
        <xdr:cNvSpPr txBox="1">
          <a:spLocks noChangeArrowheads="1"/>
        </xdr:cNvSpPr>
      </xdr:nvSpPr>
      <xdr:spPr>
        <a:xfrm>
          <a:off x="704850" y="29146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307" name="Testo 3"/>
        <xdr:cNvSpPr txBox="1">
          <a:spLocks noChangeArrowheads="1"/>
        </xdr:cNvSpPr>
      </xdr:nvSpPr>
      <xdr:spPr>
        <a:xfrm>
          <a:off x="15906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308" name="Testo 8"/>
        <xdr:cNvSpPr txBox="1">
          <a:spLocks noChangeArrowheads="1"/>
        </xdr:cNvSpPr>
      </xdr:nvSpPr>
      <xdr:spPr>
        <a:xfrm>
          <a:off x="1590675" y="29146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309" name="Testo 4"/>
        <xdr:cNvSpPr txBox="1">
          <a:spLocks noChangeArrowheads="1"/>
        </xdr:cNvSpPr>
      </xdr:nvSpPr>
      <xdr:spPr>
        <a:xfrm>
          <a:off x="32004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310" name="Testo 9"/>
        <xdr:cNvSpPr txBox="1">
          <a:spLocks noChangeArrowheads="1"/>
        </xdr:cNvSpPr>
      </xdr:nvSpPr>
      <xdr:spPr>
        <a:xfrm>
          <a:off x="32004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311" name="Testo 2"/>
        <xdr:cNvSpPr txBox="1">
          <a:spLocks noChangeArrowheads="1"/>
        </xdr:cNvSpPr>
      </xdr:nvSpPr>
      <xdr:spPr>
        <a:xfrm>
          <a:off x="704850" y="388620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312" name="Testo 3"/>
        <xdr:cNvSpPr txBox="1">
          <a:spLocks noChangeArrowheads="1"/>
        </xdr:cNvSpPr>
      </xdr:nvSpPr>
      <xdr:spPr>
        <a:xfrm>
          <a:off x="15906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313" name="Testo 8"/>
        <xdr:cNvSpPr txBox="1">
          <a:spLocks noChangeArrowheads="1"/>
        </xdr:cNvSpPr>
      </xdr:nvSpPr>
      <xdr:spPr>
        <a:xfrm>
          <a:off x="15906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14" name="Testo 4"/>
        <xdr:cNvSpPr txBox="1">
          <a:spLocks noChangeArrowheads="1"/>
        </xdr:cNvSpPr>
      </xdr:nvSpPr>
      <xdr:spPr>
        <a:xfrm>
          <a:off x="32004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15" name="Testo 9"/>
        <xdr:cNvSpPr txBox="1">
          <a:spLocks noChangeArrowheads="1"/>
        </xdr:cNvSpPr>
      </xdr:nvSpPr>
      <xdr:spPr>
        <a:xfrm>
          <a:off x="32004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316" name="Testo 3"/>
        <xdr:cNvSpPr txBox="1">
          <a:spLocks noChangeArrowheads="1"/>
        </xdr:cNvSpPr>
      </xdr:nvSpPr>
      <xdr:spPr>
        <a:xfrm>
          <a:off x="15906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317" name="Testo 8"/>
        <xdr:cNvSpPr txBox="1">
          <a:spLocks noChangeArrowheads="1"/>
        </xdr:cNvSpPr>
      </xdr:nvSpPr>
      <xdr:spPr>
        <a:xfrm>
          <a:off x="1590675" y="38862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18" name="Testo 4"/>
        <xdr:cNvSpPr txBox="1">
          <a:spLocks noChangeArrowheads="1"/>
        </xdr:cNvSpPr>
      </xdr:nvSpPr>
      <xdr:spPr>
        <a:xfrm>
          <a:off x="32004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19" name="Testo 9"/>
        <xdr:cNvSpPr txBox="1">
          <a:spLocks noChangeArrowheads="1"/>
        </xdr:cNvSpPr>
      </xdr:nvSpPr>
      <xdr:spPr>
        <a:xfrm>
          <a:off x="3200400" y="3886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20" name="Testo 2"/>
        <xdr:cNvSpPr txBox="1">
          <a:spLocks noChangeArrowheads="1"/>
        </xdr:cNvSpPr>
      </xdr:nvSpPr>
      <xdr:spPr>
        <a:xfrm>
          <a:off x="704850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21" name="Testo 2"/>
        <xdr:cNvSpPr txBox="1">
          <a:spLocks noChangeArrowheads="1"/>
        </xdr:cNvSpPr>
      </xdr:nvSpPr>
      <xdr:spPr>
        <a:xfrm>
          <a:off x="704850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22" name="Testo 2"/>
        <xdr:cNvSpPr txBox="1">
          <a:spLocks noChangeArrowheads="1"/>
        </xdr:cNvSpPr>
      </xdr:nvSpPr>
      <xdr:spPr>
        <a:xfrm>
          <a:off x="704850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23" name="Testo 3"/>
        <xdr:cNvSpPr txBox="1">
          <a:spLocks noChangeArrowheads="1"/>
        </xdr:cNvSpPr>
      </xdr:nvSpPr>
      <xdr:spPr>
        <a:xfrm>
          <a:off x="1590675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24" name="Testo 8"/>
        <xdr:cNvSpPr txBox="1">
          <a:spLocks noChangeArrowheads="1"/>
        </xdr:cNvSpPr>
      </xdr:nvSpPr>
      <xdr:spPr>
        <a:xfrm>
          <a:off x="1590675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5" name="Testo 2"/>
        <xdr:cNvSpPr txBox="1">
          <a:spLocks noChangeArrowheads="1"/>
        </xdr:cNvSpPr>
      </xdr:nvSpPr>
      <xdr:spPr>
        <a:xfrm>
          <a:off x="733425" y="48577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26" name="Testo 4"/>
        <xdr:cNvSpPr txBox="1">
          <a:spLocks noChangeArrowheads="1"/>
        </xdr:cNvSpPr>
      </xdr:nvSpPr>
      <xdr:spPr>
        <a:xfrm>
          <a:off x="32004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27" name="Testo 9"/>
        <xdr:cNvSpPr txBox="1">
          <a:spLocks noChangeArrowheads="1"/>
        </xdr:cNvSpPr>
      </xdr:nvSpPr>
      <xdr:spPr>
        <a:xfrm>
          <a:off x="32004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28" name="Testo 2"/>
        <xdr:cNvSpPr txBox="1">
          <a:spLocks noChangeArrowheads="1"/>
        </xdr:cNvSpPr>
      </xdr:nvSpPr>
      <xdr:spPr>
        <a:xfrm>
          <a:off x="704850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29" name="Testo 2"/>
        <xdr:cNvSpPr txBox="1">
          <a:spLocks noChangeArrowheads="1"/>
        </xdr:cNvSpPr>
      </xdr:nvSpPr>
      <xdr:spPr>
        <a:xfrm>
          <a:off x="704850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30" name="Testo 2"/>
        <xdr:cNvSpPr txBox="1">
          <a:spLocks noChangeArrowheads="1"/>
        </xdr:cNvSpPr>
      </xdr:nvSpPr>
      <xdr:spPr>
        <a:xfrm>
          <a:off x="704850" y="485775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31" name="Testo 3"/>
        <xdr:cNvSpPr txBox="1">
          <a:spLocks noChangeArrowheads="1"/>
        </xdr:cNvSpPr>
      </xdr:nvSpPr>
      <xdr:spPr>
        <a:xfrm>
          <a:off x="1590675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32" name="Testo 8"/>
        <xdr:cNvSpPr txBox="1">
          <a:spLocks noChangeArrowheads="1"/>
        </xdr:cNvSpPr>
      </xdr:nvSpPr>
      <xdr:spPr>
        <a:xfrm>
          <a:off x="1590675" y="48577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3" name="Testo 2"/>
        <xdr:cNvSpPr txBox="1">
          <a:spLocks noChangeArrowheads="1"/>
        </xdr:cNvSpPr>
      </xdr:nvSpPr>
      <xdr:spPr>
        <a:xfrm>
          <a:off x="733425" y="4857750"/>
          <a:ext cx="2466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34" name="Testo 4"/>
        <xdr:cNvSpPr txBox="1">
          <a:spLocks noChangeArrowheads="1"/>
        </xdr:cNvSpPr>
      </xdr:nvSpPr>
      <xdr:spPr>
        <a:xfrm>
          <a:off x="32004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35" name="Testo 9"/>
        <xdr:cNvSpPr txBox="1">
          <a:spLocks noChangeArrowheads="1"/>
        </xdr:cNvSpPr>
      </xdr:nvSpPr>
      <xdr:spPr>
        <a:xfrm>
          <a:off x="32004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" name="Testo 3"/>
        <xdr:cNvSpPr txBox="1">
          <a:spLocks noChangeArrowheads="1"/>
        </xdr:cNvSpPr>
      </xdr:nvSpPr>
      <xdr:spPr>
        <a:xfrm>
          <a:off x="2676525" y="6477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2676525" y="6477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809625</xdr:colOff>
      <xdr:row>28</xdr:row>
      <xdr:rowOff>0</xdr:rowOff>
    </xdr:from>
    <xdr:to>
      <xdr:col>3</xdr:col>
      <xdr:colOff>790575</xdr:colOff>
      <xdr:row>28</xdr:row>
      <xdr:rowOff>0</xdr:rowOff>
    </xdr:to>
    <xdr:sp fLocksText="0">
      <xdr:nvSpPr>
        <xdr:cNvPr id="6" name="Testo 3"/>
        <xdr:cNvSpPr txBox="1">
          <a:spLocks noChangeArrowheads="1"/>
        </xdr:cNvSpPr>
      </xdr:nvSpPr>
      <xdr:spPr>
        <a:xfrm>
          <a:off x="3209925" y="4714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0" y="4714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4714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28</xdr:row>
      <xdr:rowOff>0</xdr:rowOff>
    </xdr:from>
    <xdr:to>
      <xdr:col>4</xdr:col>
      <xdr:colOff>0</xdr:colOff>
      <xdr:row>28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2676525" y="4714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28</xdr:row>
      <xdr:rowOff>0</xdr:rowOff>
    </xdr:from>
    <xdr:to>
      <xdr:col>4</xdr:col>
      <xdr:colOff>0</xdr:colOff>
      <xdr:row>28</xdr:row>
      <xdr:rowOff>0</xdr:rowOff>
    </xdr:to>
    <xdr:sp fLocksText="0">
      <xdr:nvSpPr>
        <xdr:cNvPr id="10" name="Testo 8"/>
        <xdr:cNvSpPr txBox="1">
          <a:spLocks noChangeArrowheads="1"/>
        </xdr:cNvSpPr>
      </xdr:nvSpPr>
      <xdr:spPr>
        <a:xfrm>
          <a:off x="2676525" y="4714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4714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14i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14.8"/>
      <sheetName val="Tav.14.7"/>
      <sheetName val="Tav.14.6.segu"/>
      <sheetName val="Tav.14.6.seg"/>
      <sheetName val="Tav.14.6"/>
      <sheetName val="Tav.14.5"/>
      <sheetName val="Tav.14.4 "/>
      <sheetName val="Tav.14.3"/>
      <sheetName val="Tav.14.2"/>
      <sheetName val="Tav.14.1"/>
    </sheetNames>
    <sheetDataSet>
      <sheetData sheetId="3">
        <row r="8">
          <cell r="B8">
            <v>1126</v>
          </cell>
          <cell r="C8">
            <v>518</v>
          </cell>
          <cell r="E8">
            <v>1480</v>
          </cell>
          <cell r="F8">
            <v>563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9">
          <cell r="B9">
            <v>1328</v>
          </cell>
          <cell r="C9">
            <v>473</v>
          </cell>
          <cell r="E9">
            <v>1468</v>
          </cell>
          <cell r="F9">
            <v>643</v>
          </cell>
        </row>
        <row r="20">
          <cell r="B20">
            <v>5284</v>
          </cell>
          <cell r="C20">
            <v>2593</v>
          </cell>
          <cell r="E20">
            <v>7443</v>
          </cell>
          <cell r="F20">
            <v>3758</v>
          </cell>
          <cell r="H20">
            <v>3710</v>
          </cell>
          <cell r="I20">
            <v>1665</v>
          </cell>
          <cell r="K20">
            <v>681</v>
          </cell>
          <cell r="L20">
            <v>215</v>
          </cell>
        </row>
        <row r="21">
          <cell r="B21">
            <v>5076</v>
          </cell>
          <cell r="C21">
            <v>2396</v>
          </cell>
          <cell r="E21">
            <v>6772</v>
          </cell>
          <cell r="F21">
            <v>4229</v>
          </cell>
        </row>
        <row r="26">
          <cell r="B26">
            <v>1639</v>
          </cell>
          <cell r="C26">
            <v>943</v>
          </cell>
          <cell r="E26">
            <v>4209</v>
          </cell>
          <cell r="F26">
            <v>1523</v>
          </cell>
          <cell r="H26">
            <v>2064</v>
          </cell>
          <cell r="I26">
            <v>954</v>
          </cell>
          <cell r="K26">
            <v>0</v>
          </cell>
          <cell r="L26">
            <v>0</v>
          </cell>
        </row>
        <row r="27">
          <cell r="B27">
            <v>1632</v>
          </cell>
          <cell r="C27">
            <v>819</v>
          </cell>
          <cell r="E27">
            <v>3888</v>
          </cell>
          <cell r="F27">
            <v>2144</v>
          </cell>
        </row>
        <row r="32">
          <cell r="B32">
            <v>7092</v>
          </cell>
          <cell r="C32">
            <v>2201</v>
          </cell>
          <cell r="E32">
            <v>7504</v>
          </cell>
          <cell r="F32">
            <v>3933</v>
          </cell>
          <cell r="H32">
            <v>4815</v>
          </cell>
          <cell r="I32">
            <v>1737</v>
          </cell>
          <cell r="K32">
            <v>1134</v>
          </cell>
          <cell r="L32">
            <v>295</v>
          </cell>
        </row>
        <row r="33">
          <cell r="B33">
            <v>7460</v>
          </cell>
          <cell r="C33">
            <v>2586</v>
          </cell>
          <cell r="E33">
            <v>6962</v>
          </cell>
          <cell r="F33">
            <v>3810</v>
          </cell>
        </row>
      </sheetData>
      <sheetData sheetId="4">
        <row r="8">
          <cell r="B8">
            <v>5009</v>
          </cell>
          <cell r="C8">
            <v>2501</v>
          </cell>
          <cell r="E8">
            <v>4326</v>
          </cell>
          <cell r="F8">
            <v>2092</v>
          </cell>
          <cell r="H8">
            <v>2953</v>
          </cell>
          <cell r="I8">
            <v>1200</v>
          </cell>
          <cell r="K8">
            <v>0</v>
          </cell>
          <cell r="L8">
            <v>0</v>
          </cell>
        </row>
        <row r="9">
          <cell r="B9">
            <v>4756</v>
          </cell>
          <cell r="C9">
            <v>2350</v>
          </cell>
          <cell r="E9">
            <v>4074</v>
          </cell>
          <cell r="F9">
            <v>2377</v>
          </cell>
        </row>
        <row r="14">
          <cell r="B14">
            <v>1525</v>
          </cell>
          <cell r="C14">
            <v>635</v>
          </cell>
          <cell r="E14">
            <v>3031</v>
          </cell>
          <cell r="F14">
            <v>474</v>
          </cell>
          <cell r="H14">
            <v>1537</v>
          </cell>
          <cell r="I14">
            <v>403</v>
          </cell>
          <cell r="K14">
            <v>0</v>
          </cell>
          <cell r="L14">
            <v>0</v>
          </cell>
        </row>
        <row r="15">
          <cell r="B15">
            <v>1529</v>
          </cell>
          <cell r="C15">
            <v>590</v>
          </cell>
          <cell r="E15">
            <v>2976</v>
          </cell>
          <cell r="F15">
            <v>1023</v>
          </cell>
        </row>
        <row r="20">
          <cell r="B20">
            <v>4066</v>
          </cell>
          <cell r="C20">
            <v>978</v>
          </cell>
          <cell r="E20">
            <v>3473</v>
          </cell>
          <cell r="F20">
            <v>496</v>
          </cell>
          <cell r="H20">
            <v>5571</v>
          </cell>
          <cell r="I20">
            <v>1130</v>
          </cell>
          <cell r="K20">
            <v>0</v>
          </cell>
          <cell r="L20">
            <v>0</v>
          </cell>
        </row>
        <row r="21">
          <cell r="B21">
            <v>4421</v>
          </cell>
          <cell r="C21">
            <v>979</v>
          </cell>
          <cell r="E21">
            <v>3699</v>
          </cell>
          <cell r="F21">
            <v>485</v>
          </cell>
        </row>
        <row r="26">
          <cell r="B26">
            <v>6272</v>
          </cell>
          <cell r="C26">
            <v>2723</v>
          </cell>
          <cell r="E26">
            <v>6106</v>
          </cell>
          <cell r="F26">
            <v>2098</v>
          </cell>
          <cell r="H26">
            <v>1879</v>
          </cell>
          <cell r="I26">
            <v>964</v>
          </cell>
          <cell r="K26">
            <v>659</v>
          </cell>
          <cell r="L26">
            <v>236</v>
          </cell>
        </row>
        <row r="27">
          <cell r="B27">
            <v>6301</v>
          </cell>
          <cell r="C27">
            <v>2745</v>
          </cell>
          <cell r="E27">
            <v>5807</v>
          </cell>
          <cell r="F27">
            <v>2615</v>
          </cell>
        </row>
        <row r="32">
          <cell r="B32">
            <v>2861</v>
          </cell>
          <cell r="C32">
            <v>1074</v>
          </cell>
          <cell r="E32">
            <v>1056</v>
          </cell>
          <cell r="F32">
            <v>443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B33">
            <v>2982</v>
          </cell>
          <cell r="C33">
            <v>1097</v>
          </cell>
          <cell r="E33">
            <v>985</v>
          </cell>
          <cell r="F33">
            <v>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16.28125" style="3" customWidth="1"/>
    <col min="2" max="2" width="10.7109375" style="3" customWidth="1"/>
    <col min="3" max="3" width="11.7109375" style="3" customWidth="1"/>
    <col min="4" max="4" width="11.00390625" style="3" customWidth="1"/>
    <col min="5" max="5" width="10.8515625" style="3" customWidth="1"/>
    <col min="6" max="6" width="10.28125" style="3" customWidth="1"/>
    <col min="7" max="9" width="9.140625" style="3" customWidth="1"/>
    <col min="10" max="10" width="11.421875" style="3" bestFit="1" customWidth="1"/>
    <col min="11" max="16384" width="9.140625" style="3" customWidth="1"/>
  </cols>
  <sheetData>
    <row r="1" spans="1:6" ht="24.75" customHeight="1">
      <c r="A1" s="5" t="s">
        <v>87</v>
      </c>
      <c r="B1" s="6"/>
      <c r="C1" s="6"/>
      <c r="D1" s="6"/>
      <c r="E1" s="6"/>
      <c r="F1" s="6"/>
    </row>
    <row r="2" spans="1:18" ht="42" customHeight="1">
      <c r="A2" s="16"/>
      <c r="B2" s="15" t="s">
        <v>3</v>
      </c>
      <c r="C2" s="15" t="s">
        <v>19</v>
      </c>
      <c r="D2" s="15" t="s">
        <v>12</v>
      </c>
      <c r="E2" s="15" t="s">
        <v>17</v>
      </c>
      <c r="F2" s="15" t="s">
        <v>18</v>
      </c>
      <c r="Q2"/>
      <c r="R2"/>
    </row>
    <row r="3" spans="1:18" ht="21.75" customHeight="1">
      <c r="A3" s="42" t="s">
        <v>13</v>
      </c>
      <c r="B3" s="42"/>
      <c r="C3" s="42"/>
      <c r="D3" s="42"/>
      <c r="E3" s="42"/>
      <c r="F3" s="42"/>
      <c r="Q3"/>
      <c r="R3"/>
    </row>
    <row r="4" spans="1:18" s="22" customFormat="1" ht="12.75" customHeight="1">
      <c r="A4" s="23" t="s">
        <v>33</v>
      </c>
      <c r="B4" s="18">
        <v>1615</v>
      </c>
      <c r="C4" s="18">
        <v>117044</v>
      </c>
      <c r="D4" s="18">
        <v>5240</v>
      </c>
      <c r="E4" s="18">
        <v>9727</v>
      </c>
      <c r="F4" s="19">
        <f>+C4/D4</f>
        <v>22.336641221374045</v>
      </c>
      <c r="H4" s="3"/>
      <c r="I4" s="3"/>
      <c r="J4" s="3"/>
      <c r="K4" s="3"/>
      <c r="L4" s="3"/>
      <c r="M4" s="3"/>
      <c r="N4" s="3"/>
      <c r="O4" s="3"/>
      <c r="P4" s="3"/>
      <c r="Q4"/>
      <c r="R4"/>
    </row>
    <row r="5" spans="1:18" s="22" customFormat="1" ht="12.75" customHeight="1">
      <c r="A5" s="23" t="s">
        <v>34</v>
      </c>
      <c r="B5" s="18">
        <v>1613</v>
      </c>
      <c r="C5" s="18">
        <v>116195</v>
      </c>
      <c r="D5" s="18">
        <v>5221</v>
      </c>
      <c r="E5" s="18">
        <v>9702</v>
      </c>
      <c r="F5" s="19">
        <f>+C5/D5</f>
        <v>22.25531507374066</v>
      </c>
      <c r="H5" s="3"/>
      <c r="I5" s="3"/>
      <c r="J5" s="3"/>
      <c r="K5" s="3"/>
      <c r="L5" s="3"/>
      <c r="M5" s="3"/>
      <c r="N5" s="3"/>
      <c r="O5" s="3"/>
      <c r="P5" s="3"/>
      <c r="Q5"/>
      <c r="R5"/>
    </row>
    <row r="6" spans="1:18" s="22" customFormat="1" ht="12.75" customHeight="1">
      <c r="A6" s="23" t="s">
        <v>35</v>
      </c>
      <c r="B6" s="18">
        <v>1600</v>
      </c>
      <c r="C6" s="18">
        <v>116810</v>
      </c>
      <c r="D6" s="18">
        <v>5188</v>
      </c>
      <c r="E6" s="18">
        <v>9570</v>
      </c>
      <c r="F6" s="19">
        <f>+C6/D6</f>
        <v>22.515420200462607</v>
      </c>
      <c r="H6" s="3"/>
      <c r="I6" s="3"/>
      <c r="J6" s="3"/>
      <c r="K6" s="3"/>
      <c r="L6" s="3"/>
      <c r="M6" s="3"/>
      <c r="N6" s="3"/>
      <c r="O6" s="3"/>
      <c r="P6" s="3"/>
      <c r="Q6"/>
      <c r="R6"/>
    </row>
    <row r="7" spans="1:18" s="22" customFormat="1" ht="12.75" customHeight="1">
      <c r="A7" s="23" t="s">
        <v>45</v>
      </c>
      <c r="B7" s="18">
        <v>1589</v>
      </c>
      <c r="C7" s="18">
        <v>117600</v>
      </c>
      <c r="D7" s="18">
        <v>5246</v>
      </c>
      <c r="E7" s="18">
        <v>9585</v>
      </c>
      <c r="F7" s="19">
        <f>+C7/D7</f>
        <v>22.417079679756004</v>
      </c>
      <c r="H7" s="3"/>
      <c r="I7" s="3"/>
      <c r="J7" s="3"/>
      <c r="K7" s="3"/>
      <c r="L7" s="3"/>
      <c r="M7" s="3"/>
      <c r="N7" s="3"/>
      <c r="O7" s="3"/>
      <c r="P7" s="3"/>
      <c r="Q7"/>
      <c r="R7"/>
    </row>
    <row r="8" spans="1:18" s="22" customFormat="1" ht="12.75" customHeight="1">
      <c r="A8" s="23" t="s">
        <v>46</v>
      </c>
      <c r="B8" s="18">
        <v>1573</v>
      </c>
      <c r="C8" s="18">
        <v>117238</v>
      </c>
      <c r="D8" s="18">
        <v>5266</v>
      </c>
      <c r="E8" s="18">
        <v>9700</v>
      </c>
      <c r="F8" s="19">
        <f>+C8/D8</f>
        <v>22.2631978731485</v>
      </c>
      <c r="H8" s="3"/>
      <c r="I8" s="3"/>
      <c r="J8" s="3"/>
      <c r="K8" s="3"/>
      <c r="L8" s="3"/>
      <c r="M8" s="3"/>
      <c r="N8" s="3"/>
      <c r="O8" s="3"/>
      <c r="P8" s="3"/>
      <c r="Q8"/>
      <c r="R8"/>
    </row>
    <row r="9" spans="1:18" ht="21.75" customHeight="1">
      <c r="A9" s="43" t="s">
        <v>47</v>
      </c>
      <c r="B9" s="43"/>
      <c r="C9" s="43"/>
      <c r="D9" s="43"/>
      <c r="E9" s="43"/>
      <c r="F9" s="43"/>
      <c r="Q9"/>
      <c r="R9"/>
    </row>
    <row r="10" spans="1:18" ht="12.75" customHeight="1">
      <c r="A10" s="4" t="s">
        <v>6</v>
      </c>
      <c r="B10" s="18">
        <v>133</v>
      </c>
      <c r="C10" s="18">
        <v>11474</v>
      </c>
      <c r="D10" s="18">
        <v>508</v>
      </c>
      <c r="E10" s="18">
        <v>985</v>
      </c>
      <c r="F10" s="19">
        <f aca="true" t="shared" si="0" ref="F10:F18">+C10/D10</f>
        <v>22.586614173228348</v>
      </c>
      <c r="I10" s="40"/>
      <c r="Q10"/>
      <c r="R10"/>
    </row>
    <row r="11" spans="1:18" ht="12.75" customHeight="1">
      <c r="A11" s="4" t="s">
        <v>7</v>
      </c>
      <c r="B11" s="18">
        <v>95</v>
      </c>
      <c r="C11" s="18">
        <v>7449</v>
      </c>
      <c r="D11" s="18">
        <v>326</v>
      </c>
      <c r="E11" s="18">
        <v>674</v>
      </c>
      <c r="F11" s="19">
        <f t="shared" si="0"/>
        <v>22.849693251533743</v>
      </c>
      <c r="I11" s="40"/>
      <c r="Q11"/>
      <c r="R11"/>
    </row>
    <row r="12" spans="1:9" ht="12.75" customHeight="1">
      <c r="A12" s="4" t="s">
        <v>2</v>
      </c>
      <c r="B12" s="18">
        <v>322</v>
      </c>
      <c r="C12" s="18">
        <v>27121</v>
      </c>
      <c r="D12" s="18">
        <v>1205</v>
      </c>
      <c r="E12" s="18">
        <v>1937</v>
      </c>
      <c r="F12" s="19">
        <f t="shared" si="0"/>
        <v>22.507053941908715</v>
      </c>
      <c r="G12" s="8"/>
      <c r="I12" s="40"/>
    </row>
    <row r="13" spans="1:9" ht="12.75" customHeight="1">
      <c r="A13" s="4" t="s">
        <v>8</v>
      </c>
      <c r="B13" s="18">
        <v>73</v>
      </c>
      <c r="C13" s="18">
        <v>4423</v>
      </c>
      <c r="D13" s="18">
        <v>220</v>
      </c>
      <c r="E13" s="18">
        <v>467</v>
      </c>
      <c r="F13" s="19">
        <f t="shared" si="0"/>
        <v>20.104545454545455</v>
      </c>
      <c r="I13" s="40"/>
    </row>
    <row r="14" spans="1:9" ht="12.75" customHeight="1">
      <c r="A14" s="4" t="s">
        <v>1</v>
      </c>
      <c r="B14" s="18">
        <v>286</v>
      </c>
      <c r="C14" s="18">
        <v>13200</v>
      </c>
      <c r="D14" s="18">
        <v>605</v>
      </c>
      <c r="E14" s="18">
        <v>1214</v>
      </c>
      <c r="F14" s="19">
        <f t="shared" si="0"/>
        <v>21.818181818181817</v>
      </c>
      <c r="I14" s="40"/>
    </row>
    <row r="15" spans="1:13" ht="12.75" customHeight="1">
      <c r="A15" s="4" t="s">
        <v>0</v>
      </c>
      <c r="B15" s="18">
        <v>284</v>
      </c>
      <c r="C15" s="18">
        <v>25672</v>
      </c>
      <c r="D15" s="18">
        <v>1089</v>
      </c>
      <c r="E15" s="18">
        <v>1739</v>
      </c>
      <c r="F15" s="19">
        <f t="shared" si="0"/>
        <v>23.573921028466483</v>
      </c>
      <c r="H15" s="4"/>
      <c r="I15" s="40"/>
      <c r="J15" s="18"/>
      <c r="K15" s="18"/>
      <c r="L15" s="18"/>
      <c r="M15" s="19"/>
    </row>
    <row r="16" spans="1:13" ht="12.75" customHeight="1">
      <c r="A16" s="4" t="s">
        <v>9</v>
      </c>
      <c r="B16" s="18">
        <v>119</v>
      </c>
      <c r="C16" s="18">
        <v>8045</v>
      </c>
      <c r="D16" s="18">
        <v>400</v>
      </c>
      <c r="E16" s="18">
        <v>862</v>
      </c>
      <c r="F16" s="19">
        <f t="shared" si="0"/>
        <v>20.1125</v>
      </c>
      <c r="H16" s="4"/>
      <c r="I16" s="40"/>
      <c r="J16" s="18"/>
      <c r="K16" s="18"/>
      <c r="L16" s="18"/>
      <c r="M16" s="19"/>
    </row>
    <row r="17" spans="1:13" ht="12.75" customHeight="1">
      <c r="A17" s="4" t="s">
        <v>10</v>
      </c>
      <c r="B17" s="18">
        <v>106</v>
      </c>
      <c r="C17" s="18">
        <v>9950</v>
      </c>
      <c r="D17" s="18">
        <v>447</v>
      </c>
      <c r="E17" s="18">
        <v>993</v>
      </c>
      <c r="F17" s="19">
        <f t="shared" si="0"/>
        <v>22.25950782997763</v>
      </c>
      <c r="H17" s="4"/>
      <c r="I17" s="40"/>
      <c r="J17" s="18"/>
      <c r="K17" s="18"/>
      <c r="L17" s="18"/>
      <c r="M17" s="19"/>
    </row>
    <row r="18" spans="1:13" ht="12.75" customHeight="1">
      <c r="A18" s="4" t="s">
        <v>11</v>
      </c>
      <c r="B18" s="18">
        <v>155</v>
      </c>
      <c r="C18" s="18">
        <v>9904</v>
      </c>
      <c r="D18" s="18">
        <v>466</v>
      </c>
      <c r="E18" s="18">
        <v>829</v>
      </c>
      <c r="F18" s="19">
        <f t="shared" si="0"/>
        <v>21.253218884120173</v>
      </c>
      <c r="H18" s="4"/>
      <c r="I18" s="40"/>
      <c r="J18" s="18"/>
      <c r="K18" s="18"/>
      <c r="L18" s="18"/>
      <c r="M18" s="19"/>
    </row>
    <row r="19" spans="1:13" ht="21.75" customHeight="1">
      <c r="A19" s="43" t="s">
        <v>48</v>
      </c>
      <c r="B19" s="43"/>
      <c r="C19" s="43"/>
      <c r="D19" s="43"/>
      <c r="E19" s="43"/>
      <c r="F19" s="43"/>
      <c r="H19" s="43"/>
      <c r="I19" s="43"/>
      <c r="J19" s="43"/>
      <c r="K19" s="43"/>
      <c r="L19" s="43"/>
      <c r="M19" s="43"/>
    </row>
    <row r="20" spans="1:13" ht="18" customHeight="1">
      <c r="A20" s="4" t="s">
        <v>15</v>
      </c>
      <c r="B20" s="18">
        <v>6407</v>
      </c>
      <c r="C20" s="18">
        <v>467599</v>
      </c>
      <c r="D20" s="18">
        <v>20796</v>
      </c>
      <c r="E20" s="18">
        <v>42468</v>
      </c>
      <c r="F20" s="19">
        <f>+C20/D20</f>
        <v>22.485045201000194</v>
      </c>
      <c r="H20" s="4"/>
      <c r="I20" s="18"/>
      <c r="J20" s="18"/>
      <c r="K20" s="18"/>
      <c r="L20" s="18"/>
      <c r="M20" s="19"/>
    </row>
    <row r="21" spans="1:13" ht="12.75" customHeight="1">
      <c r="A21" s="4" t="s">
        <v>16</v>
      </c>
      <c r="B21" s="18">
        <v>7079</v>
      </c>
      <c r="C21" s="18">
        <v>562768</v>
      </c>
      <c r="D21" s="18">
        <v>22439</v>
      </c>
      <c r="E21" s="18">
        <v>48252</v>
      </c>
      <c r="F21" s="19">
        <f>+C21/D21</f>
        <v>25.079905521636437</v>
      </c>
      <c r="H21" s="4"/>
      <c r="I21" s="18"/>
      <c r="J21" s="18"/>
      <c r="K21" s="18"/>
      <c r="L21" s="18"/>
      <c r="M21" s="19"/>
    </row>
    <row r="22" spans="1:13" s="1" customFormat="1" ht="12.75" customHeight="1">
      <c r="A22" s="4" t="s">
        <v>14</v>
      </c>
      <c r="B22" s="18">
        <f>SUM(B20:B21)</f>
        <v>13486</v>
      </c>
      <c r="C22" s="18">
        <f>SUM(C20:C21)</f>
        <v>1030367</v>
      </c>
      <c r="D22" s="18">
        <f>SUM(D20:D21)</f>
        <v>43235</v>
      </c>
      <c r="E22" s="18">
        <f>SUM(E20:E21)</f>
        <v>90720</v>
      </c>
      <c r="F22" s="19">
        <f>+C22/D22</f>
        <v>23.831779808025907</v>
      </c>
      <c r="H22" s="4"/>
      <c r="I22" s="18"/>
      <c r="J22" s="18"/>
      <c r="K22" s="18"/>
      <c r="L22" s="18"/>
      <c r="M22" s="19"/>
    </row>
    <row r="23" spans="1:13" s="1" customFormat="1" ht="21.75" customHeight="1">
      <c r="A23" s="9" t="s">
        <v>27</v>
      </c>
      <c r="B23" s="20">
        <f>+B8*100/B22</f>
        <v>11.66394779771615</v>
      </c>
      <c r="C23" s="20">
        <f>+C8*100/C22</f>
        <v>11.378275895870113</v>
      </c>
      <c r="D23" s="20">
        <f>+D8*100/D22</f>
        <v>12.1799468023592</v>
      </c>
      <c r="E23" s="20">
        <f>+E8*100/E22</f>
        <v>10.692239858906525</v>
      </c>
      <c r="F23" s="20"/>
      <c r="H23" s="9"/>
      <c r="I23" s="20"/>
      <c r="J23" s="20"/>
      <c r="K23" s="20"/>
      <c r="L23" s="20"/>
      <c r="M23" s="20"/>
    </row>
    <row r="24" spans="1:6" ht="12.75">
      <c r="A24" s="10"/>
      <c r="B24" s="11"/>
      <c r="C24" s="11"/>
      <c r="D24" s="11"/>
      <c r="E24" s="11"/>
      <c r="F24" s="11"/>
    </row>
    <row r="25" spans="1:6" ht="13.5" customHeight="1">
      <c r="A25" s="4" t="s">
        <v>41</v>
      </c>
      <c r="B25" s="4"/>
      <c r="C25" s="4"/>
      <c r="D25" s="4"/>
      <c r="E25" s="4"/>
      <c r="F25" s="4"/>
    </row>
    <row r="26" spans="1:6" ht="24" customHeight="1">
      <c r="A26" s="44" t="s">
        <v>20</v>
      </c>
      <c r="B26" s="45"/>
      <c r="C26" s="45"/>
      <c r="D26" s="45"/>
      <c r="E26" s="45"/>
      <c r="F26" s="45"/>
    </row>
    <row r="28" spans="2:6" ht="12.75">
      <c r="B28" s="8"/>
      <c r="C28" s="8"/>
      <c r="D28" s="8"/>
      <c r="E28" s="8"/>
      <c r="F28" s="8"/>
    </row>
    <row r="29" spans="2:6" ht="12.75">
      <c r="B29" s="8"/>
      <c r="C29" s="8"/>
      <c r="D29" s="8"/>
      <c r="E29" s="8"/>
      <c r="F29" s="8"/>
    </row>
    <row r="30" ht="12.75">
      <c r="D30" s="8"/>
    </row>
  </sheetData>
  <sheetProtection/>
  <mergeCells count="5">
    <mergeCell ref="A3:F3"/>
    <mergeCell ref="A9:F9"/>
    <mergeCell ref="A19:F19"/>
    <mergeCell ref="A26:F26"/>
    <mergeCell ref="H19:M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8" sqref="G8:K12"/>
    </sheetView>
  </sheetViews>
  <sheetFormatPr defaultColWidth="9.140625" defaultRowHeight="12.75"/>
  <cols>
    <col min="1" max="1" width="11.7109375" style="0" customWidth="1"/>
    <col min="2" max="5" width="12.140625" style="0" customWidth="1"/>
  </cols>
  <sheetData>
    <row r="1" spans="1:5" ht="12.75">
      <c r="A1" s="37" t="s">
        <v>83</v>
      </c>
      <c r="B1" s="6"/>
      <c r="C1" s="6"/>
      <c r="D1" s="6"/>
      <c r="E1" s="6"/>
    </row>
    <row r="2" spans="1:5" ht="12.75">
      <c r="A2" s="38" t="s">
        <v>84</v>
      </c>
      <c r="B2" s="6"/>
      <c r="C2" s="6"/>
      <c r="D2" s="6"/>
      <c r="E2" s="6"/>
    </row>
    <row r="3" spans="1:5" ht="25.5">
      <c r="A3" s="16"/>
      <c r="B3" s="15" t="s">
        <v>85</v>
      </c>
      <c r="C3" s="15" t="s">
        <v>74</v>
      </c>
      <c r="D3" s="15" t="s">
        <v>75</v>
      </c>
      <c r="E3" s="15" t="s">
        <v>76</v>
      </c>
    </row>
    <row r="4" spans="1:5" ht="12.75">
      <c r="A4" s="43" t="s">
        <v>13</v>
      </c>
      <c r="B4" s="43"/>
      <c r="C4" s="43"/>
      <c r="D4" s="43"/>
      <c r="E4" s="43"/>
    </row>
    <row r="5" spans="1:5" ht="12.75">
      <c r="A5" s="23" t="s">
        <v>77</v>
      </c>
      <c r="B5" s="18">
        <v>1324</v>
      </c>
      <c r="C5" s="18">
        <v>6505</v>
      </c>
      <c r="D5" s="18">
        <v>2006</v>
      </c>
      <c r="E5" s="18">
        <f>SUM(B5:D5)</f>
        <v>9835</v>
      </c>
    </row>
    <row r="6" spans="1:5" ht="12.75">
      <c r="A6" s="23" t="s">
        <v>78</v>
      </c>
      <c r="B6" s="18">
        <v>1219</v>
      </c>
      <c r="C6" s="18">
        <v>5392</v>
      </c>
      <c r="D6" s="18">
        <v>1940</v>
      </c>
      <c r="E6" s="18">
        <f>SUM(B6:D6)</f>
        <v>8551</v>
      </c>
    </row>
    <row r="7" spans="1:5" ht="12.75">
      <c r="A7" s="23" t="s">
        <v>79</v>
      </c>
      <c r="B7" s="18">
        <v>1566</v>
      </c>
      <c r="C7" s="18">
        <v>4757</v>
      </c>
      <c r="D7" s="18">
        <v>1791</v>
      </c>
      <c r="E7" s="18">
        <f>SUM(B7:D7)</f>
        <v>8114</v>
      </c>
    </row>
    <row r="8" spans="1:5" ht="12.75">
      <c r="A8" s="23" t="s">
        <v>80</v>
      </c>
      <c r="B8" s="18">
        <v>1725</v>
      </c>
      <c r="C8" s="18">
        <v>4554</v>
      </c>
      <c r="D8" s="18">
        <v>1954</v>
      </c>
      <c r="E8" s="18">
        <f>SUM(B8:D8)</f>
        <v>8233</v>
      </c>
    </row>
    <row r="9" spans="1:5" ht="12.75">
      <c r="A9" s="23" t="s">
        <v>86</v>
      </c>
      <c r="B9" s="18">
        <v>1837</v>
      </c>
      <c r="C9" s="18">
        <v>4436</v>
      </c>
      <c r="D9" s="18">
        <v>1828</v>
      </c>
      <c r="E9" s="18">
        <f>SUM(B9:D9)</f>
        <v>8101</v>
      </c>
    </row>
    <row r="10" spans="1:11" ht="12.75">
      <c r="A10" s="43" t="s">
        <v>15</v>
      </c>
      <c r="B10" s="43"/>
      <c r="C10" s="43"/>
      <c r="D10" s="43"/>
      <c r="E10" s="43"/>
      <c r="H10" s="41"/>
      <c r="I10" s="41"/>
      <c r="J10" s="41"/>
      <c r="K10" s="41"/>
    </row>
    <row r="11" spans="1:5" ht="12.75">
      <c r="A11" s="23" t="s">
        <v>77</v>
      </c>
      <c r="B11" s="18">
        <v>6500</v>
      </c>
      <c r="C11" s="18">
        <v>26980</v>
      </c>
      <c r="D11" s="18">
        <v>9854</v>
      </c>
      <c r="E11" s="18">
        <f>SUM(B11:D11)</f>
        <v>43334</v>
      </c>
    </row>
    <row r="12" spans="1:5" ht="12.75">
      <c r="A12" s="23" t="s">
        <v>78</v>
      </c>
      <c r="B12" s="18">
        <v>6336</v>
      </c>
      <c r="C12" s="18">
        <v>22236</v>
      </c>
      <c r="D12" s="18">
        <v>10182</v>
      </c>
      <c r="E12" s="18">
        <f>SUM(B12:D12)</f>
        <v>38754</v>
      </c>
    </row>
    <row r="13" spans="1:5" ht="12.75">
      <c r="A13" s="23" t="s">
        <v>79</v>
      </c>
      <c r="B13" s="18">
        <v>6396</v>
      </c>
      <c r="C13" s="18">
        <v>20663</v>
      </c>
      <c r="D13" s="18">
        <v>9617</v>
      </c>
      <c r="E13" s="18">
        <f>SUM(B13:D13)</f>
        <v>36676</v>
      </c>
    </row>
    <row r="14" spans="1:5" ht="12.75">
      <c r="A14" s="23" t="s">
        <v>80</v>
      </c>
      <c r="B14" s="18">
        <v>7479</v>
      </c>
      <c r="C14" s="18">
        <v>20121</v>
      </c>
      <c r="D14" s="18">
        <v>9710</v>
      </c>
      <c r="E14" s="18">
        <f>SUM(B14:D14)</f>
        <v>37310</v>
      </c>
    </row>
    <row r="15" spans="1:5" ht="12.75">
      <c r="A15" s="23" t="s">
        <v>86</v>
      </c>
      <c r="B15" s="18">
        <v>7840</v>
      </c>
      <c r="C15" s="18">
        <v>20592</v>
      </c>
      <c r="D15" s="18">
        <v>10694</v>
      </c>
      <c r="E15" s="18">
        <f>SUM(B15:D15)</f>
        <v>39126</v>
      </c>
    </row>
    <row r="16" spans="1:5" ht="12.75">
      <c r="A16" s="43" t="s">
        <v>16</v>
      </c>
      <c r="B16" s="43"/>
      <c r="C16" s="43"/>
      <c r="D16" s="43"/>
      <c r="E16" s="43"/>
    </row>
    <row r="17" spans="1:5" ht="12.75">
      <c r="A17" s="23" t="s">
        <v>77</v>
      </c>
      <c r="B17" s="18">
        <f aca="true" t="shared" si="0" ref="B17:D19">B23-B11</f>
        <v>30971</v>
      </c>
      <c r="C17" s="18">
        <f t="shared" si="0"/>
        <v>59999</v>
      </c>
      <c r="D17" s="18">
        <f t="shared" si="0"/>
        <v>96789</v>
      </c>
      <c r="E17" s="18">
        <f>SUM(B17:D17)</f>
        <v>187759</v>
      </c>
    </row>
    <row r="18" spans="1:5" ht="12.75">
      <c r="A18" s="23" t="s">
        <v>78</v>
      </c>
      <c r="B18" s="18">
        <f t="shared" si="0"/>
        <v>27204</v>
      </c>
      <c r="C18" s="18">
        <f t="shared" si="0"/>
        <v>52713</v>
      </c>
      <c r="D18" s="18">
        <f t="shared" si="0"/>
        <v>99586</v>
      </c>
      <c r="E18" s="18">
        <f>SUM(B18:D18)</f>
        <v>179503</v>
      </c>
    </row>
    <row r="19" spans="1:5" ht="12.75">
      <c r="A19" s="23" t="s">
        <v>79</v>
      </c>
      <c r="B19" s="18">
        <f t="shared" si="0"/>
        <v>28269</v>
      </c>
      <c r="C19" s="18">
        <f t="shared" si="0"/>
        <v>51636</v>
      </c>
      <c r="D19" s="18">
        <f t="shared" si="0"/>
        <v>102595</v>
      </c>
      <c r="E19" s="18">
        <f>E25-E13</f>
        <v>182500</v>
      </c>
    </row>
    <row r="20" spans="1:5" ht="12.75">
      <c r="A20" s="23" t="s">
        <v>80</v>
      </c>
      <c r="B20" s="18">
        <f aca="true" t="shared" si="1" ref="B20:E21">B26-B14</f>
        <v>28674</v>
      </c>
      <c r="C20" s="18">
        <f t="shared" si="1"/>
        <v>53602</v>
      </c>
      <c r="D20" s="18">
        <f t="shared" si="1"/>
        <v>102768</v>
      </c>
      <c r="E20" s="18">
        <f t="shared" si="1"/>
        <v>185044</v>
      </c>
    </row>
    <row r="21" spans="1:5" ht="12.75">
      <c r="A21" s="23" t="s">
        <v>86</v>
      </c>
      <c r="B21" s="18">
        <f t="shared" si="1"/>
        <v>30011</v>
      </c>
      <c r="C21" s="18">
        <f t="shared" si="1"/>
        <v>55615</v>
      </c>
      <c r="D21" s="18">
        <f t="shared" si="1"/>
        <v>109468</v>
      </c>
      <c r="E21" s="18">
        <f t="shared" si="1"/>
        <v>195094</v>
      </c>
    </row>
    <row r="22" spans="1:5" ht="12.75">
      <c r="A22" s="43" t="s">
        <v>14</v>
      </c>
      <c r="B22" s="43"/>
      <c r="C22" s="43"/>
      <c r="D22" s="43"/>
      <c r="E22" s="43"/>
    </row>
    <row r="23" spans="1:5" ht="12.75">
      <c r="A23" s="23" t="s">
        <v>77</v>
      </c>
      <c r="B23" s="18">
        <v>37471</v>
      </c>
      <c r="C23" s="18">
        <v>86979</v>
      </c>
      <c r="D23" s="18">
        <v>106643</v>
      </c>
      <c r="E23" s="18">
        <f>SUM(B23:D23)</f>
        <v>231093</v>
      </c>
    </row>
    <row r="24" spans="1:5" ht="12.75">
      <c r="A24" s="23" t="s">
        <v>78</v>
      </c>
      <c r="B24" s="18">
        <v>33540</v>
      </c>
      <c r="C24" s="18">
        <v>74949</v>
      </c>
      <c r="D24" s="18">
        <v>109768</v>
      </c>
      <c r="E24" s="18">
        <f>SUM(B24:D24)</f>
        <v>218257</v>
      </c>
    </row>
    <row r="25" spans="1:5" ht="12.75">
      <c r="A25" s="23" t="s">
        <v>79</v>
      </c>
      <c r="B25" s="18">
        <v>34665</v>
      </c>
      <c r="C25" s="18">
        <v>72299</v>
      </c>
      <c r="D25" s="18">
        <v>112212</v>
      </c>
      <c r="E25" s="18">
        <f>SUM(B25:D25)</f>
        <v>219176</v>
      </c>
    </row>
    <row r="26" spans="1:5" ht="12.75">
      <c r="A26" s="23" t="s">
        <v>80</v>
      </c>
      <c r="B26" s="18">
        <v>36153</v>
      </c>
      <c r="C26" s="18">
        <v>73723</v>
      </c>
      <c r="D26" s="18">
        <v>112478</v>
      </c>
      <c r="E26" s="18">
        <f>SUM(B26:D26)</f>
        <v>222354</v>
      </c>
    </row>
    <row r="27" spans="1:5" ht="12.75">
      <c r="A27" s="23" t="s">
        <v>86</v>
      </c>
      <c r="B27" s="18">
        <v>37851</v>
      </c>
      <c r="C27" s="18">
        <v>76207</v>
      </c>
      <c r="D27" s="18">
        <v>120162</v>
      </c>
      <c r="E27" s="18">
        <f>SUM(B27:D27)</f>
        <v>234220</v>
      </c>
    </row>
    <row r="28" spans="1:5" ht="12.75">
      <c r="A28" s="39"/>
      <c r="B28" s="7"/>
      <c r="C28" s="7"/>
      <c r="D28" s="7"/>
      <c r="E28" s="7"/>
    </row>
    <row r="29" spans="1:5" ht="12.75">
      <c r="A29" s="9" t="s">
        <v>27</v>
      </c>
      <c r="B29" s="36">
        <f>+B9*100/B24</f>
        <v>5.477042337507454</v>
      </c>
      <c r="C29" s="36">
        <f>+C9*100/C24</f>
        <v>5.918691376802893</v>
      </c>
      <c r="D29" s="36">
        <f>+D9*100/D24</f>
        <v>1.6653305152685665</v>
      </c>
      <c r="E29" s="36">
        <f>+E9*100/E24</f>
        <v>3.711679350490477</v>
      </c>
    </row>
    <row r="30" spans="1:5" ht="12.75">
      <c r="A30" s="10"/>
      <c r="B30" s="11"/>
      <c r="C30" s="11"/>
      <c r="D30" s="11"/>
      <c r="E30" s="11"/>
    </row>
    <row r="31" spans="1:5" ht="12.75">
      <c r="A31" s="4" t="s">
        <v>81</v>
      </c>
      <c r="B31" s="4"/>
      <c r="C31" s="4"/>
      <c r="D31" s="4"/>
      <c r="E31" s="4"/>
    </row>
    <row r="32" spans="1:5" ht="12.75">
      <c r="A32" s="44"/>
      <c r="B32" s="45"/>
      <c r="C32" s="45"/>
      <c r="D32" s="45"/>
      <c r="E32" s="45"/>
    </row>
    <row r="33" spans="1:5" ht="12.75">
      <c r="A33" s="3" t="s">
        <v>82</v>
      </c>
      <c r="B33" s="3"/>
      <c r="C33" s="3"/>
      <c r="D33" s="3"/>
      <c r="E33" s="3"/>
    </row>
  </sheetData>
  <sheetProtection/>
  <mergeCells count="5">
    <mergeCell ref="A4:E4"/>
    <mergeCell ref="A10:E10"/>
    <mergeCell ref="A16:E16"/>
    <mergeCell ref="A22:E22"/>
    <mergeCell ref="A32:E32"/>
  </mergeCells>
  <printOptions/>
  <pageMargins left="0.7" right="0.7" top="0.75" bottom="0.75" header="0.3" footer="0.3"/>
  <pageSetup horizontalDpi="600" verticalDpi="600" orientation="portrait" paperSize="9" r:id="rId2"/>
  <ignoredErrors>
    <ignoredError sqref="A5:A9 A11:A15 A17:A21 A23:A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16.28125" style="3" customWidth="1"/>
    <col min="2" max="2" width="9.57421875" style="3" customWidth="1"/>
    <col min="3" max="3" width="11.421875" style="3" customWidth="1"/>
    <col min="4" max="6" width="9.57421875" style="3" customWidth="1"/>
    <col min="7" max="16384" width="9.140625" style="3" customWidth="1"/>
  </cols>
  <sheetData>
    <row r="1" spans="1:6" ht="24.75" customHeight="1">
      <c r="A1" s="5" t="s">
        <v>36</v>
      </c>
      <c r="B1" s="6"/>
      <c r="C1" s="6"/>
      <c r="D1" s="6"/>
      <c r="E1" s="6"/>
      <c r="F1" s="6"/>
    </row>
    <row r="2" spans="1:9" ht="42" customHeight="1">
      <c r="A2" s="16"/>
      <c r="B2" s="15" t="s">
        <v>3</v>
      </c>
      <c r="C2" s="15" t="s">
        <v>5</v>
      </c>
      <c r="D2" s="15" t="s">
        <v>4</v>
      </c>
      <c r="E2" s="15" t="s">
        <v>17</v>
      </c>
      <c r="F2" s="15" t="s">
        <v>21</v>
      </c>
      <c r="H2" s="24"/>
      <c r="I2" s="24"/>
    </row>
    <row r="3" spans="1:9" ht="21.75" customHeight="1">
      <c r="A3" s="42" t="s">
        <v>13</v>
      </c>
      <c r="B3" s="42"/>
      <c r="C3" s="42"/>
      <c r="D3" s="42"/>
      <c r="E3" s="42"/>
      <c r="F3" s="42"/>
      <c r="H3"/>
      <c r="I3"/>
    </row>
    <row r="4" spans="1:9" ht="12.75" customHeight="1">
      <c r="A4" s="23" t="s">
        <v>33</v>
      </c>
      <c r="B4" s="18">
        <v>1514</v>
      </c>
      <c r="C4" s="7">
        <v>251325</v>
      </c>
      <c r="D4" s="18">
        <v>13239</v>
      </c>
      <c r="E4" s="18">
        <v>23687</v>
      </c>
      <c r="F4" s="19">
        <f>+C4/D4</f>
        <v>18.98368456832087</v>
      </c>
      <c r="H4"/>
      <c r="I4"/>
    </row>
    <row r="5" spans="1:9" ht="12.75" customHeight="1">
      <c r="A5" s="23" t="s">
        <v>34</v>
      </c>
      <c r="B5" s="18">
        <v>1485</v>
      </c>
      <c r="C5" s="7">
        <v>248959</v>
      </c>
      <c r="D5" s="18">
        <v>12953</v>
      </c>
      <c r="E5" s="18">
        <v>22626</v>
      </c>
      <c r="F5" s="19">
        <f>+C5/D5</f>
        <v>19.220180653130548</v>
      </c>
      <c r="H5"/>
      <c r="I5"/>
    </row>
    <row r="6" spans="1:9" ht="12.75" customHeight="1">
      <c r="A6" s="23" t="s">
        <v>35</v>
      </c>
      <c r="B6" s="18">
        <v>1462</v>
      </c>
      <c r="C6" s="7">
        <v>247037</v>
      </c>
      <c r="D6" s="18">
        <v>12708</v>
      </c>
      <c r="E6" s="18">
        <v>21741</v>
      </c>
      <c r="F6" s="19">
        <f>+C6/D6</f>
        <v>19.439486937362293</v>
      </c>
      <c r="H6"/>
      <c r="I6"/>
    </row>
    <row r="7" spans="1:9" ht="12.75" customHeight="1">
      <c r="A7" s="23" t="s">
        <v>45</v>
      </c>
      <c r="B7" s="18">
        <v>1462</v>
      </c>
      <c r="C7" s="7">
        <v>246592</v>
      </c>
      <c r="D7" s="18">
        <v>12701</v>
      </c>
      <c r="E7" s="18">
        <v>21925</v>
      </c>
      <c r="F7" s="19">
        <f>+C7/D7</f>
        <v>19.41516416030234</v>
      </c>
      <c r="H7"/>
      <c r="I7"/>
    </row>
    <row r="8" spans="1:9" ht="12.75" customHeight="1">
      <c r="A8" s="23" t="s">
        <v>46</v>
      </c>
      <c r="B8" s="18">
        <v>1429</v>
      </c>
      <c r="C8" s="7">
        <v>244597</v>
      </c>
      <c r="D8" s="18">
        <v>12611</v>
      </c>
      <c r="E8" s="18">
        <v>21866</v>
      </c>
      <c r="F8" s="19">
        <f>+C8/D8</f>
        <v>19.395527713900563</v>
      </c>
      <c r="H8"/>
      <c r="I8"/>
    </row>
    <row r="9" spans="1:9" ht="21.75" customHeight="1">
      <c r="A9" s="43" t="s">
        <v>47</v>
      </c>
      <c r="B9" s="43"/>
      <c r="C9" s="43"/>
      <c r="D9" s="43"/>
      <c r="E9" s="43"/>
      <c r="F9" s="43"/>
      <c r="H9"/>
      <c r="I9"/>
    </row>
    <row r="10" spans="1:9" ht="12.75" customHeight="1">
      <c r="A10" s="4" t="s">
        <v>6</v>
      </c>
      <c r="B10" s="18">
        <v>122</v>
      </c>
      <c r="C10" s="7">
        <v>22120</v>
      </c>
      <c r="D10" s="18">
        <v>1133</v>
      </c>
      <c r="E10" s="18">
        <v>1857</v>
      </c>
      <c r="F10" s="19">
        <f>C10/D10</f>
        <v>19.523389232127098</v>
      </c>
      <c r="H10"/>
      <c r="I10"/>
    </row>
    <row r="11" spans="1:6" ht="12.75" customHeight="1">
      <c r="A11" s="4" t="s">
        <v>7</v>
      </c>
      <c r="B11" s="18">
        <v>70</v>
      </c>
      <c r="C11" s="7">
        <v>14032</v>
      </c>
      <c r="D11" s="18">
        <v>674</v>
      </c>
      <c r="E11" s="18">
        <v>1265</v>
      </c>
      <c r="F11" s="19">
        <f aca="true" t="shared" si="0" ref="F11:F18">C11/D11</f>
        <v>20.818991097922847</v>
      </c>
    </row>
    <row r="12" spans="1:6" ht="12.75" customHeight="1">
      <c r="A12" s="4" t="s">
        <v>2</v>
      </c>
      <c r="B12" s="18">
        <v>301</v>
      </c>
      <c r="C12" s="7">
        <v>55168</v>
      </c>
      <c r="D12" s="18">
        <v>2779</v>
      </c>
      <c r="E12" s="18">
        <v>4979</v>
      </c>
      <c r="F12" s="19">
        <f t="shared" si="0"/>
        <v>19.851745232097876</v>
      </c>
    </row>
    <row r="13" spans="1:6" ht="12.75" customHeight="1">
      <c r="A13" s="4" t="s">
        <v>8</v>
      </c>
      <c r="B13" s="18">
        <v>57</v>
      </c>
      <c r="C13" s="7">
        <v>8147</v>
      </c>
      <c r="D13" s="18">
        <v>458</v>
      </c>
      <c r="E13" s="18">
        <v>834</v>
      </c>
      <c r="F13" s="19">
        <f t="shared" si="0"/>
        <v>17.7882096069869</v>
      </c>
    </row>
    <row r="14" spans="1:6" ht="12.75" customHeight="1">
      <c r="A14" s="4" t="s">
        <v>1</v>
      </c>
      <c r="B14" s="18">
        <v>279</v>
      </c>
      <c r="C14" s="7">
        <v>27063</v>
      </c>
      <c r="D14" s="18">
        <v>1583</v>
      </c>
      <c r="E14" s="18">
        <v>2849</v>
      </c>
      <c r="F14" s="19">
        <f t="shared" si="0"/>
        <v>17.096020214782058</v>
      </c>
    </row>
    <row r="15" spans="1:6" ht="12.75" customHeight="1">
      <c r="A15" s="4" t="s">
        <v>0</v>
      </c>
      <c r="B15" s="18">
        <v>294</v>
      </c>
      <c r="C15" s="7">
        <v>62763</v>
      </c>
      <c r="D15" s="18">
        <v>3184</v>
      </c>
      <c r="E15" s="18">
        <v>5328</v>
      </c>
      <c r="F15" s="19">
        <f t="shared" si="0"/>
        <v>19.711997487437184</v>
      </c>
    </row>
    <row r="16" spans="1:6" ht="12.75" customHeight="1">
      <c r="A16" s="4" t="s">
        <v>9</v>
      </c>
      <c r="B16" s="18">
        <v>72</v>
      </c>
      <c r="C16" s="7">
        <v>15476</v>
      </c>
      <c r="D16" s="18">
        <v>756</v>
      </c>
      <c r="E16" s="18">
        <v>1206</v>
      </c>
      <c r="F16" s="19">
        <f t="shared" si="0"/>
        <v>20.47089947089947</v>
      </c>
    </row>
    <row r="17" spans="1:6" ht="12.75" customHeight="1">
      <c r="A17" s="4" t="s">
        <v>10</v>
      </c>
      <c r="B17" s="18">
        <v>93</v>
      </c>
      <c r="C17" s="7">
        <v>19209</v>
      </c>
      <c r="D17" s="18">
        <v>927</v>
      </c>
      <c r="E17" s="18">
        <v>1637</v>
      </c>
      <c r="F17" s="19">
        <f t="shared" si="0"/>
        <v>20.72168284789644</v>
      </c>
    </row>
    <row r="18" spans="1:6" ht="12.75" customHeight="1">
      <c r="A18" s="4" t="s">
        <v>11</v>
      </c>
      <c r="B18" s="18">
        <v>141</v>
      </c>
      <c r="C18" s="7">
        <v>20619</v>
      </c>
      <c r="D18" s="18">
        <v>1117</v>
      </c>
      <c r="E18" s="18">
        <v>1911</v>
      </c>
      <c r="F18" s="19">
        <f t="shared" si="0"/>
        <v>18.459265890778873</v>
      </c>
    </row>
    <row r="19" spans="1:6" ht="21.75" customHeight="1">
      <c r="A19" s="43" t="s">
        <v>48</v>
      </c>
      <c r="B19" s="43"/>
      <c r="C19" s="43"/>
      <c r="D19" s="43"/>
      <c r="E19" s="43"/>
      <c r="F19" s="43"/>
    </row>
    <row r="20" spans="1:6" ht="18" customHeight="1">
      <c r="A20" s="4" t="s">
        <v>15</v>
      </c>
      <c r="B20" s="18">
        <v>5869</v>
      </c>
      <c r="C20" s="7">
        <v>970051</v>
      </c>
      <c r="D20" s="18">
        <v>51004</v>
      </c>
      <c r="E20" s="18">
        <v>87311</v>
      </c>
      <c r="F20" s="19">
        <f>+C20/D20</f>
        <v>19.019116147753117</v>
      </c>
    </row>
    <row r="21" spans="1:6" ht="12.75" customHeight="1">
      <c r="A21" s="4" t="s">
        <v>16</v>
      </c>
      <c r="B21" s="18">
        <v>9477</v>
      </c>
      <c r="C21" s="18">
        <v>1627400</v>
      </c>
      <c r="D21" s="18">
        <v>81127</v>
      </c>
      <c r="E21" s="18">
        <v>152349</v>
      </c>
      <c r="F21" s="19">
        <f>+C21/D21</f>
        <v>20.059906073193883</v>
      </c>
    </row>
    <row r="22" spans="1:6" s="1" customFormat="1" ht="12.75" customHeight="1">
      <c r="A22" s="4" t="s">
        <v>14</v>
      </c>
      <c r="B22" s="18">
        <f>SUM(B20:B21)</f>
        <v>15346</v>
      </c>
      <c r="C22" s="18">
        <f>SUM(C20:C21)</f>
        <v>2597451</v>
      </c>
      <c r="D22" s="18">
        <f>SUM(D20:D21)</f>
        <v>132131</v>
      </c>
      <c r="E22" s="18">
        <f>SUM(E20:E21)</f>
        <v>239660</v>
      </c>
      <c r="F22" s="19">
        <f>+C22/D22</f>
        <v>19.658149866420448</v>
      </c>
    </row>
    <row r="23" spans="1:6" s="1" customFormat="1" ht="24.75" customHeight="1">
      <c r="A23" s="9" t="s">
        <v>27</v>
      </c>
      <c r="B23" s="20">
        <f>+B8*100/B22</f>
        <v>9.311872800729832</v>
      </c>
      <c r="C23" s="20">
        <f>+C8*100/C22</f>
        <v>9.416809017763955</v>
      </c>
      <c r="D23" s="20">
        <f>+D8*100/D22</f>
        <v>9.544315868342782</v>
      </c>
      <c r="E23" s="20">
        <f>+E8*100/E22</f>
        <v>9.123758658098973</v>
      </c>
      <c r="F23" s="20"/>
    </row>
    <row r="24" spans="1:6" ht="12.75">
      <c r="A24" s="10"/>
      <c r="B24" s="11"/>
      <c r="C24" s="11"/>
      <c r="D24" s="11"/>
      <c r="E24" s="11"/>
      <c r="F24" s="11"/>
    </row>
    <row r="25" spans="1:6" ht="13.5" customHeight="1">
      <c r="A25" s="4" t="s">
        <v>41</v>
      </c>
      <c r="B25" s="4"/>
      <c r="C25" s="4"/>
      <c r="D25" s="4"/>
      <c r="E25" s="4"/>
      <c r="F25" s="4"/>
    </row>
    <row r="26" spans="1:6" ht="12.75">
      <c r="A26" s="44" t="s">
        <v>31</v>
      </c>
      <c r="B26" s="45"/>
      <c r="C26" s="45"/>
      <c r="D26" s="45"/>
      <c r="E26" s="45"/>
      <c r="F26" s="45"/>
    </row>
    <row r="27" spans="2:5" ht="12.75">
      <c r="B27" s="8"/>
      <c r="C27" s="8"/>
      <c r="D27" s="8"/>
      <c r="E27" s="8"/>
    </row>
    <row r="28" spans="2:5" ht="12.75">
      <c r="B28" s="8"/>
      <c r="C28" s="8"/>
      <c r="D28" s="8"/>
      <c r="E28" s="8"/>
    </row>
  </sheetData>
  <sheetProtection/>
  <mergeCells count="4">
    <mergeCell ref="A3:F3"/>
    <mergeCell ref="A26:F26"/>
    <mergeCell ref="A9:F9"/>
    <mergeCell ref="A19:F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zoomScalePageLayoutView="0" workbookViewId="0" topLeftCell="A1">
      <selection activeCell="A4" sqref="A4:IV4"/>
    </sheetView>
  </sheetViews>
  <sheetFormatPr defaultColWidth="9.140625" defaultRowHeight="12.75"/>
  <cols>
    <col min="1" max="1" width="16.28125" style="3" customWidth="1"/>
    <col min="2" max="2" width="10.7109375" style="3" customWidth="1"/>
    <col min="3" max="3" width="11.57421875" style="3" customWidth="1"/>
    <col min="4" max="4" width="10.28125" style="3" customWidth="1"/>
    <col min="5" max="5" width="10.8515625" style="3" customWidth="1"/>
    <col min="6" max="6" width="10.28125" style="3" customWidth="1"/>
    <col min="7" max="16384" width="9.140625" style="3" customWidth="1"/>
  </cols>
  <sheetData>
    <row r="1" spans="1:6" ht="24.75" customHeight="1">
      <c r="A1" s="5" t="s">
        <v>28</v>
      </c>
      <c r="B1" s="6"/>
      <c r="C1" s="6"/>
      <c r="D1" s="6"/>
      <c r="E1" s="6"/>
      <c r="F1" s="6"/>
    </row>
    <row r="2" spans="1:6" ht="42" customHeight="1">
      <c r="A2" s="16"/>
      <c r="B2" s="15" t="s">
        <v>3</v>
      </c>
      <c r="C2" s="15" t="s">
        <v>5</v>
      </c>
      <c r="D2" s="15" t="s">
        <v>4</v>
      </c>
      <c r="E2" s="15" t="s">
        <v>17</v>
      </c>
      <c r="F2" s="15" t="s">
        <v>21</v>
      </c>
    </row>
    <row r="3" spans="1:6" ht="21.75" customHeight="1">
      <c r="A3" s="42" t="s">
        <v>13</v>
      </c>
      <c r="B3" s="42"/>
      <c r="C3" s="42"/>
      <c r="D3" s="42"/>
      <c r="E3" s="42"/>
      <c r="F3" s="42"/>
    </row>
    <row r="4" spans="1:6" ht="12.75" customHeight="1">
      <c r="A4" s="23" t="s">
        <v>33</v>
      </c>
      <c r="B4" s="18">
        <v>682</v>
      </c>
      <c r="C4" s="7">
        <v>175814</v>
      </c>
      <c r="D4" s="18">
        <v>8233</v>
      </c>
      <c r="E4" s="18">
        <v>18552</v>
      </c>
      <c r="F4" s="19">
        <f>+C4/D4</f>
        <v>21.354791691971336</v>
      </c>
    </row>
    <row r="5" spans="1:6" ht="12.75" customHeight="1">
      <c r="A5" s="23" t="s">
        <v>34</v>
      </c>
      <c r="B5" s="18">
        <v>676</v>
      </c>
      <c r="C5" s="7">
        <v>174525</v>
      </c>
      <c r="D5" s="18">
        <v>8067</v>
      </c>
      <c r="E5" s="18">
        <v>17971</v>
      </c>
      <c r="F5" s="19">
        <f>+C5/D5</f>
        <v>21.634436593529195</v>
      </c>
    </row>
    <row r="6" spans="1:6" ht="12.75" customHeight="1">
      <c r="A6" s="23" t="s">
        <v>35</v>
      </c>
      <c r="B6" s="18">
        <v>674</v>
      </c>
      <c r="C6" s="7">
        <v>172216</v>
      </c>
      <c r="D6" s="18">
        <v>7973</v>
      </c>
      <c r="E6" s="18">
        <v>17753</v>
      </c>
      <c r="F6" s="19">
        <f>+C6/D6</f>
        <v>21.59989966135708</v>
      </c>
    </row>
    <row r="7" spans="1:6" ht="12.75" customHeight="1">
      <c r="A7" s="23" t="s">
        <v>45</v>
      </c>
      <c r="B7" s="18">
        <v>666</v>
      </c>
      <c r="C7" s="7">
        <v>168657</v>
      </c>
      <c r="D7" s="18">
        <v>7882</v>
      </c>
      <c r="E7" s="18">
        <v>17433</v>
      </c>
      <c r="F7" s="19">
        <f>+C7/D7</f>
        <v>21.397741689926416</v>
      </c>
    </row>
    <row r="8" spans="1:6" ht="12.75" customHeight="1">
      <c r="A8" s="23" t="s">
        <v>46</v>
      </c>
      <c r="B8" s="18">
        <v>652</v>
      </c>
      <c r="C8" s="7">
        <v>164835</v>
      </c>
      <c r="D8" s="18">
        <v>7773</v>
      </c>
      <c r="E8" s="18">
        <v>17254</v>
      </c>
      <c r="F8" s="19"/>
    </row>
    <row r="9" spans="1:6" ht="21.75" customHeight="1">
      <c r="A9" s="43" t="s">
        <v>47</v>
      </c>
      <c r="B9" s="43"/>
      <c r="C9" s="43"/>
      <c r="D9" s="43"/>
      <c r="E9" s="43"/>
      <c r="F9" s="43"/>
    </row>
    <row r="10" spans="1:6" ht="12.75" customHeight="1">
      <c r="A10" s="4" t="s">
        <v>6</v>
      </c>
      <c r="B10" s="18">
        <v>65</v>
      </c>
      <c r="C10" s="7">
        <v>15154</v>
      </c>
      <c r="D10" s="18">
        <v>686</v>
      </c>
      <c r="E10" s="18">
        <v>1474</v>
      </c>
      <c r="F10" s="19">
        <f>+C10/D10</f>
        <v>22.090379008746357</v>
      </c>
    </row>
    <row r="11" spans="1:6" ht="12.75" customHeight="1">
      <c r="A11" s="4" t="s">
        <v>7</v>
      </c>
      <c r="B11" s="18">
        <v>33</v>
      </c>
      <c r="C11" s="7">
        <v>9572</v>
      </c>
      <c r="D11" s="18">
        <v>435</v>
      </c>
      <c r="E11" s="18">
        <v>987</v>
      </c>
      <c r="F11" s="19">
        <f aca="true" t="shared" si="0" ref="F11:F18">+C11/D11</f>
        <v>22.004597701149425</v>
      </c>
    </row>
    <row r="12" spans="1:7" ht="12.75" customHeight="1">
      <c r="A12" s="4" t="s">
        <v>2</v>
      </c>
      <c r="B12" s="18">
        <v>121</v>
      </c>
      <c r="C12" s="7">
        <v>36602</v>
      </c>
      <c r="D12" s="18">
        <v>1708</v>
      </c>
      <c r="E12" s="18">
        <v>3883</v>
      </c>
      <c r="F12" s="19">
        <f t="shared" si="0"/>
        <v>21.429742388758783</v>
      </c>
      <c r="G12" s="8"/>
    </row>
    <row r="13" spans="1:6" ht="12.75" customHeight="1">
      <c r="A13" s="4" t="s">
        <v>8</v>
      </c>
      <c r="B13" s="18">
        <v>25</v>
      </c>
      <c r="C13" s="7">
        <v>5695</v>
      </c>
      <c r="D13" s="18">
        <v>280</v>
      </c>
      <c r="E13" s="18">
        <v>695</v>
      </c>
      <c r="F13" s="19">
        <f t="shared" si="0"/>
        <v>20.339285714285715</v>
      </c>
    </row>
    <row r="14" spans="1:6" ht="12.75" customHeight="1">
      <c r="A14" s="4" t="s">
        <v>1</v>
      </c>
      <c r="B14" s="18">
        <v>128</v>
      </c>
      <c r="C14" s="7">
        <v>17870</v>
      </c>
      <c r="D14" s="18">
        <v>902</v>
      </c>
      <c r="E14" s="18">
        <v>1967</v>
      </c>
      <c r="F14" s="19">
        <f t="shared" si="0"/>
        <v>19.811529933481154</v>
      </c>
    </row>
    <row r="15" spans="1:6" ht="12.75" customHeight="1">
      <c r="A15" s="4" t="s">
        <v>0</v>
      </c>
      <c r="B15" s="18">
        <v>150</v>
      </c>
      <c r="C15" s="7">
        <v>42881</v>
      </c>
      <c r="D15" s="18">
        <v>2079</v>
      </c>
      <c r="E15" s="18">
        <v>4432</v>
      </c>
      <c r="F15" s="19">
        <f t="shared" si="0"/>
        <v>20.625781625781627</v>
      </c>
    </row>
    <row r="16" spans="1:6" ht="12.75" customHeight="1">
      <c r="A16" s="4" t="s">
        <v>9</v>
      </c>
      <c r="B16" s="18">
        <v>32</v>
      </c>
      <c r="C16" s="7">
        <v>10556</v>
      </c>
      <c r="D16" s="18">
        <v>459</v>
      </c>
      <c r="E16" s="18">
        <v>987</v>
      </c>
      <c r="F16" s="19">
        <f t="shared" si="0"/>
        <v>22.99782135076253</v>
      </c>
    </row>
    <row r="17" spans="1:6" ht="12.75" customHeight="1">
      <c r="A17" s="4" t="s">
        <v>10</v>
      </c>
      <c r="B17" s="18">
        <v>53</v>
      </c>
      <c r="C17" s="7">
        <v>12542</v>
      </c>
      <c r="D17" s="18">
        <v>583</v>
      </c>
      <c r="E17" s="18">
        <v>1294</v>
      </c>
      <c r="F17" s="19">
        <f t="shared" si="0"/>
        <v>21.51286449399657</v>
      </c>
    </row>
    <row r="18" spans="1:6" ht="12.75" customHeight="1">
      <c r="A18" s="4" t="s">
        <v>11</v>
      </c>
      <c r="B18" s="18">
        <v>45</v>
      </c>
      <c r="C18" s="7">
        <v>13963</v>
      </c>
      <c r="D18" s="18">
        <v>641</v>
      </c>
      <c r="E18" s="18">
        <v>1535</v>
      </c>
      <c r="F18" s="19">
        <f t="shared" si="0"/>
        <v>21.78315132605304</v>
      </c>
    </row>
    <row r="19" spans="1:6" ht="21.75" customHeight="1">
      <c r="A19" s="43" t="s">
        <v>48</v>
      </c>
      <c r="B19" s="43"/>
      <c r="C19" s="43"/>
      <c r="D19" s="43"/>
      <c r="E19" s="43"/>
      <c r="F19" s="43"/>
    </row>
    <row r="20" spans="1:6" ht="18" customHeight="1">
      <c r="A20" s="4" t="s">
        <v>15</v>
      </c>
      <c r="B20" s="18">
        <v>3029</v>
      </c>
      <c r="C20" s="7">
        <v>662812</v>
      </c>
      <c r="D20" s="18">
        <v>31434</v>
      </c>
      <c r="E20" s="18">
        <v>67697</v>
      </c>
      <c r="F20" s="19">
        <f>+C20/D20</f>
        <v>21.085830629254946</v>
      </c>
    </row>
    <row r="21" spans="1:6" ht="12.75" customHeight="1">
      <c r="A21" s="4" t="s">
        <v>16</v>
      </c>
      <c r="B21" s="18">
        <v>4235</v>
      </c>
      <c r="C21" s="7">
        <v>1008402</v>
      </c>
      <c r="D21" s="18">
        <v>45553</v>
      </c>
      <c r="E21" s="18">
        <v>92999</v>
      </c>
      <c r="F21" s="19">
        <f>+C21/D21</f>
        <v>22.13689548438083</v>
      </c>
    </row>
    <row r="22" spans="1:6" s="1" customFormat="1" ht="12.75" customHeight="1">
      <c r="A22" s="4" t="s">
        <v>14</v>
      </c>
      <c r="B22" s="18">
        <f>B20+B21</f>
        <v>7264</v>
      </c>
      <c r="C22" s="7">
        <v>1671214</v>
      </c>
      <c r="D22" s="18">
        <v>76987</v>
      </c>
      <c r="E22" s="18">
        <v>160696</v>
      </c>
      <c r="F22" s="19">
        <f>+C22/D22</f>
        <v>21.70774286567862</v>
      </c>
    </row>
    <row r="23" spans="1:6" s="1" customFormat="1" ht="24.75" customHeight="1">
      <c r="A23" s="9" t="s">
        <v>27</v>
      </c>
      <c r="B23" s="20">
        <f>+B7*100/B22</f>
        <v>9.168502202643172</v>
      </c>
      <c r="C23" s="20">
        <f>+C7*100/C22</f>
        <v>10.091885300147078</v>
      </c>
      <c r="D23" s="20">
        <f>+D7*100/D22</f>
        <v>10.23809214542715</v>
      </c>
      <c r="E23" s="20">
        <f>+E7*100/E22</f>
        <v>10.848434310748246</v>
      </c>
      <c r="F23" s="20"/>
    </row>
    <row r="24" spans="1:6" ht="12.75">
      <c r="A24" s="10"/>
      <c r="B24" s="11"/>
      <c r="C24" s="11"/>
      <c r="D24" s="11"/>
      <c r="E24" s="11"/>
      <c r="F24" s="11"/>
    </row>
    <row r="25" spans="1:6" ht="13.5" customHeight="1">
      <c r="A25" s="4" t="s">
        <v>41</v>
      </c>
      <c r="B25" s="4"/>
      <c r="C25" s="4"/>
      <c r="D25" s="4"/>
      <c r="E25" s="4"/>
      <c r="F25" s="4"/>
    </row>
    <row r="26" spans="1:6" ht="12.75" customHeight="1">
      <c r="A26" s="44" t="s">
        <v>31</v>
      </c>
      <c r="B26" s="45"/>
      <c r="C26" s="45"/>
      <c r="D26" s="45"/>
      <c r="E26" s="45"/>
      <c r="F26" s="45"/>
    </row>
    <row r="29" spans="2:5" ht="12.75">
      <c r="B29" s="8"/>
      <c r="C29" s="8"/>
      <c r="D29" s="8"/>
      <c r="E29" s="8"/>
    </row>
    <row r="30" spans="2:5" ht="12.75">
      <c r="B30" s="8"/>
      <c r="C30" s="8"/>
      <c r="D30" s="8"/>
      <c r="E30" s="8"/>
    </row>
  </sheetData>
  <sheetProtection/>
  <mergeCells count="4">
    <mergeCell ref="A26:F26"/>
    <mergeCell ref="A3:F3"/>
    <mergeCell ref="A9:F9"/>
    <mergeCell ref="A19:F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">
      <selection activeCell="J8" sqref="J8:K16"/>
    </sheetView>
  </sheetViews>
  <sheetFormatPr defaultColWidth="9.140625" defaultRowHeight="12.75"/>
  <cols>
    <col min="1" max="1" width="16.28125" style="3" customWidth="1"/>
    <col min="2" max="7" width="10.28125" style="3" customWidth="1"/>
    <col min="8" max="8" width="9.140625" style="3" customWidth="1"/>
    <col min="9" max="9" width="9.7109375" style="3" bestFit="1" customWidth="1"/>
    <col min="10" max="16384" width="9.140625" style="3" customWidth="1"/>
  </cols>
  <sheetData>
    <row r="1" spans="1:7" ht="24.75" customHeight="1">
      <c r="A1" s="5" t="s">
        <v>29</v>
      </c>
      <c r="B1" s="6"/>
      <c r="C1" s="6"/>
      <c r="D1" s="6"/>
      <c r="E1" s="6"/>
      <c r="F1" s="6"/>
      <c r="G1" s="6"/>
    </row>
    <row r="2" spans="1:7" ht="32.25" customHeight="1">
      <c r="A2" s="16"/>
      <c r="B2" s="15" t="s">
        <v>5</v>
      </c>
      <c r="C2" s="15" t="s">
        <v>4</v>
      </c>
      <c r="D2" s="15" t="s">
        <v>5</v>
      </c>
      <c r="E2" s="15" t="s">
        <v>4</v>
      </c>
      <c r="F2" s="15" t="s">
        <v>5</v>
      </c>
      <c r="G2" s="15" t="s">
        <v>4</v>
      </c>
    </row>
    <row r="3" spans="1:7" ht="24.75" customHeight="1">
      <c r="A3" s="13"/>
      <c r="B3" s="46" t="s">
        <v>37</v>
      </c>
      <c r="C3" s="46"/>
      <c r="D3" s="46" t="s">
        <v>38</v>
      </c>
      <c r="E3" s="46"/>
      <c r="F3" s="46" t="s">
        <v>39</v>
      </c>
      <c r="G3" s="46"/>
    </row>
    <row r="4" spans="1:7" ht="21.75" customHeight="1">
      <c r="A4" s="43" t="s">
        <v>13</v>
      </c>
      <c r="B4" s="43"/>
      <c r="C4" s="43"/>
      <c r="D4" s="43"/>
      <c r="E4" s="43"/>
      <c r="F4" s="43"/>
      <c r="G4" s="43"/>
    </row>
    <row r="5" spans="1:7" ht="12.75" customHeight="1">
      <c r="A5" s="23" t="s">
        <v>33</v>
      </c>
      <c r="B5" s="18">
        <v>119058</v>
      </c>
      <c r="C5" s="18">
        <v>5184</v>
      </c>
      <c r="D5" s="18">
        <v>131967</v>
      </c>
      <c r="E5" s="18">
        <v>6124</v>
      </c>
      <c r="F5" s="18">
        <v>8967</v>
      </c>
      <c r="G5" s="18">
        <v>475</v>
      </c>
    </row>
    <row r="6" spans="1:7" ht="12.75" customHeight="1">
      <c r="A6" s="23" t="s">
        <v>34</v>
      </c>
      <c r="B6" s="18">
        <v>116738</v>
      </c>
      <c r="C6" s="18">
        <v>5031</v>
      </c>
      <c r="D6" s="18">
        <v>128816</v>
      </c>
      <c r="E6" s="18">
        <v>5951</v>
      </c>
      <c r="F6" s="18">
        <v>8907</v>
      </c>
      <c r="G6" s="18">
        <v>467</v>
      </c>
    </row>
    <row r="7" spans="1:7" ht="12.75" customHeight="1">
      <c r="A7" s="23" t="s">
        <v>35</v>
      </c>
      <c r="B7" s="18">
        <v>114185</v>
      </c>
      <c r="C7" s="18">
        <v>4915</v>
      </c>
      <c r="D7" s="18">
        <v>127635</v>
      </c>
      <c r="E7" s="18">
        <v>5879</v>
      </c>
      <c r="F7" s="18">
        <v>8718</v>
      </c>
      <c r="G7" s="18">
        <v>461</v>
      </c>
    </row>
    <row r="8" spans="1:10" ht="12.75" customHeight="1">
      <c r="A8" s="23" t="s">
        <v>45</v>
      </c>
      <c r="B8" s="18">
        <v>111133</v>
      </c>
      <c r="C8" s="18">
        <v>4843</v>
      </c>
      <c r="D8" s="18">
        <v>127913</v>
      </c>
      <c r="E8" s="18">
        <v>5894</v>
      </c>
      <c r="F8" s="18">
        <v>8640</v>
      </c>
      <c r="G8" s="18">
        <v>447</v>
      </c>
      <c r="H8" s="17"/>
      <c r="I8" s="17"/>
      <c r="J8" s="8"/>
    </row>
    <row r="9" spans="1:10" ht="12.75" customHeight="1">
      <c r="A9" s="23" t="s">
        <v>46</v>
      </c>
      <c r="B9" s="18">
        <v>109859</v>
      </c>
      <c r="C9" s="18">
        <v>4815</v>
      </c>
      <c r="D9" s="18">
        <v>128186</v>
      </c>
      <c r="E9" s="18">
        <v>5961</v>
      </c>
      <c r="F9" s="18">
        <v>8710</v>
      </c>
      <c r="G9" s="18">
        <v>443</v>
      </c>
      <c r="H9" s="17"/>
      <c r="I9" s="17"/>
      <c r="J9" s="8"/>
    </row>
    <row r="10" spans="1:7" ht="21.75" customHeight="1">
      <c r="A10" s="43" t="s">
        <v>47</v>
      </c>
      <c r="B10" s="43"/>
      <c r="C10" s="43"/>
      <c r="D10" s="43"/>
      <c r="E10" s="43"/>
      <c r="F10" s="43"/>
      <c r="G10" s="43"/>
    </row>
    <row r="11" spans="1:9" ht="12.75" customHeight="1">
      <c r="A11" s="4" t="s">
        <v>6</v>
      </c>
      <c r="B11" s="18">
        <v>11505</v>
      </c>
      <c r="C11" s="18">
        <v>491</v>
      </c>
      <c r="D11" s="18">
        <v>11880</v>
      </c>
      <c r="E11" s="18">
        <v>543</v>
      </c>
      <c r="F11" s="18">
        <v>412</v>
      </c>
      <c r="G11" s="18">
        <v>18</v>
      </c>
      <c r="I11" s="8"/>
    </row>
    <row r="12" spans="1:8" ht="12.75" customHeight="1">
      <c r="A12" s="4" t="s">
        <v>7</v>
      </c>
      <c r="B12" s="18">
        <v>5998</v>
      </c>
      <c r="C12" s="18">
        <v>253</v>
      </c>
      <c r="D12" s="18">
        <v>8502</v>
      </c>
      <c r="E12" s="18">
        <v>379</v>
      </c>
      <c r="F12" s="18">
        <v>399</v>
      </c>
      <c r="G12" s="18">
        <v>18</v>
      </c>
      <c r="H12" s="17"/>
    </row>
    <row r="13" spans="1:9" ht="12.75" customHeight="1">
      <c r="A13" s="4" t="s">
        <v>2</v>
      </c>
      <c r="B13" s="18">
        <v>25027</v>
      </c>
      <c r="C13" s="18">
        <v>1082</v>
      </c>
      <c r="D13" s="18">
        <v>26012</v>
      </c>
      <c r="E13" s="18">
        <v>1225</v>
      </c>
      <c r="F13" s="18">
        <v>2365</v>
      </c>
      <c r="G13" s="18">
        <v>124</v>
      </c>
      <c r="I13" s="8"/>
    </row>
    <row r="14" spans="1:9" ht="12.75" customHeight="1">
      <c r="A14" s="4" t="s">
        <v>8</v>
      </c>
      <c r="B14" s="18">
        <v>4897</v>
      </c>
      <c r="C14" s="18">
        <v>233</v>
      </c>
      <c r="D14" s="18">
        <v>4149</v>
      </c>
      <c r="E14" s="18">
        <v>210</v>
      </c>
      <c r="F14" s="18">
        <v>0</v>
      </c>
      <c r="G14" s="18">
        <v>0</v>
      </c>
      <c r="I14" s="8"/>
    </row>
    <row r="15" spans="1:9" ht="12.75" customHeight="1">
      <c r="A15" s="4" t="s">
        <v>1</v>
      </c>
      <c r="B15" s="18">
        <v>12115</v>
      </c>
      <c r="C15" s="18">
        <v>533</v>
      </c>
      <c r="D15" s="18">
        <v>14918</v>
      </c>
      <c r="E15" s="18">
        <v>697</v>
      </c>
      <c r="F15" s="18">
        <v>1173</v>
      </c>
      <c r="G15" s="18">
        <v>65</v>
      </c>
      <c r="I15" s="8"/>
    </row>
    <row r="16" spans="1:9" ht="12.75" customHeight="1">
      <c r="A16" s="4" t="s">
        <v>0</v>
      </c>
      <c r="B16" s="18">
        <v>25542</v>
      </c>
      <c r="C16" s="18">
        <v>1114</v>
      </c>
      <c r="D16" s="18">
        <v>30789</v>
      </c>
      <c r="E16" s="18">
        <v>1410</v>
      </c>
      <c r="F16" s="18">
        <v>2489</v>
      </c>
      <c r="G16" s="18">
        <v>127</v>
      </c>
      <c r="I16" s="8"/>
    </row>
    <row r="17" spans="1:9" ht="12.75" customHeight="1">
      <c r="A17" s="4" t="s">
        <v>9</v>
      </c>
      <c r="B17" s="18">
        <v>6743</v>
      </c>
      <c r="C17" s="18">
        <v>308</v>
      </c>
      <c r="D17" s="18">
        <v>8330</v>
      </c>
      <c r="E17" s="18">
        <v>379</v>
      </c>
      <c r="F17" s="18">
        <v>715</v>
      </c>
      <c r="G17" s="18">
        <v>31</v>
      </c>
      <c r="I17" s="8"/>
    </row>
    <row r="18" spans="1:9" s="2" customFormat="1" ht="12.75" customHeight="1">
      <c r="A18" s="4" t="s">
        <v>10</v>
      </c>
      <c r="B18" s="18">
        <v>8065</v>
      </c>
      <c r="C18" s="18">
        <v>378</v>
      </c>
      <c r="D18" s="18">
        <v>11252</v>
      </c>
      <c r="E18" s="18">
        <v>564</v>
      </c>
      <c r="F18" s="18">
        <v>851</v>
      </c>
      <c r="G18" s="18">
        <v>46</v>
      </c>
      <c r="I18" s="8"/>
    </row>
    <row r="19" spans="1:9" ht="12.75" customHeight="1">
      <c r="A19" s="4" t="s">
        <v>11</v>
      </c>
      <c r="B19" s="18">
        <v>9967</v>
      </c>
      <c r="C19" s="18">
        <v>423</v>
      </c>
      <c r="D19" s="18">
        <v>12354</v>
      </c>
      <c r="E19" s="18">
        <v>554</v>
      </c>
      <c r="F19" s="18">
        <v>306</v>
      </c>
      <c r="G19" s="18">
        <v>14</v>
      </c>
      <c r="I19" s="8"/>
    </row>
    <row r="20" spans="1:7" ht="21.75" customHeight="1">
      <c r="A20" s="43" t="s">
        <v>48</v>
      </c>
      <c r="B20" s="43"/>
      <c r="C20" s="43"/>
      <c r="D20" s="43"/>
      <c r="E20" s="43"/>
      <c r="F20" s="43"/>
      <c r="G20" s="43"/>
    </row>
    <row r="21" spans="1:9" s="1" customFormat="1" ht="12.75" customHeight="1">
      <c r="A21" s="4" t="s">
        <v>15</v>
      </c>
      <c r="B21" s="21">
        <v>464731</v>
      </c>
      <c r="C21" s="21">
        <v>20275</v>
      </c>
      <c r="D21" s="21">
        <v>562249</v>
      </c>
      <c r="E21" s="21">
        <v>26401</v>
      </c>
      <c r="F21" s="21">
        <v>35609</v>
      </c>
      <c r="G21" s="21">
        <v>1764</v>
      </c>
      <c r="I21" s="25"/>
    </row>
    <row r="22" spans="1:9" s="1" customFormat="1" ht="12.75" customHeight="1">
      <c r="A22" s="4" t="s">
        <v>16</v>
      </c>
      <c r="B22" s="21">
        <v>595570</v>
      </c>
      <c r="C22" s="21">
        <v>25059</v>
      </c>
      <c r="D22" s="21">
        <v>856310</v>
      </c>
      <c r="E22" s="21">
        <v>38170</v>
      </c>
      <c r="F22" s="21">
        <v>66181</v>
      </c>
      <c r="G22" s="21">
        <v>2949</v>
      </c>
      <c r="I22" s="25"/>
    </row>
    <row r="23" spans="1:9" ht="12.75">
      <c r="A23" s="4" t="s">
        <v>14</v>
      </c>
      <c r="B23" s="21">
        <v>1060301</v>
      </c>
      <c r="C23" s="21">
        <v>45334</v>
      </c>
      <c r="D23" s="21">
        <v>1418559</v>
      </c>
      <c r="E23" s="21">
        <v>64571</v>
      </c>
      <c r="F23" s="21">
        <v>101790</v>
      </c>
      <c r="G23" s="21">
        <v>4713</v>
      </c>
      <c r="I23" s="25"/>
    </row>
    <row r="24" spans="1:7" ht="12.75">
      <c r="A24" s="4"/>
      <c r="B24" s="21"/>
      <c r="C24" s="21"/>
      <c r="D24" s="21"/>
      <c r="E24" s="21"/>
      <c r="F24" s="21"/>
      <c r="G24" s="21"/>
    </row>
    <row r="25" spans="1:7" ht="13.5" customHeight="1">
      <c r="A25" s="9" t="s">
        <v>27</v>
      </c>
      <c r="B25" s="20">
        <f aca="true" t="shared" si="0" ref="B25:G25">+B8*100/B23</f>
        <v>10.48126899814298</v>
      </c>
      <c r="C25" s="20">
        <f t="shared" si="0"/>
        <v>10.682931133365686</v>
      </c>
      <c r="D25" s="20">
        <f t="shared" si="0"/>
        <v>9.017108206285393</v>
      </c>
      <c r="E25" s="20">
        <f t="shared" si="0"/>
        <v>9.127936689845287</v>
      </c>
      <c r="F25" s="20">
        <f t="shared" si="0"/>
        <v>8.488063660477454</v>
      </c>
      <c r="G25" s="20">
        <f t="shared" si="0"/>
        <v>9.484404837683005</v>
      </c>
    </row>
    <row r="26" spans="1:7" ht="12.75" customHeight="1">
      <c r="A26" s="10"/>
      <c r="B26" s="11"/>
      <c r="C26" s="11"/>
      <c r="D26" s="11"/>
      <c r="E26" s="11"/>
      <c r="F26" s="11"/>
      <c r="G26" s="11"/>
    </row>
    <row r="27" ht="12.75">
      <c r="A27" s="4" t="s">
        <v>41</v>
      </c>
    </row>
    <row r="28" spans="1:6" ht="12.75" customHeight="1">
      <c r="A28" s="44" t="s">
        <v>31</v>
      </c>
      <c r="B28" s="45"/>
      <c r="C28" s="45"/>
      <c r="D28" s="45"/>
      <c r="E28" s="45"/>
      <c r="F28" s="45"/>
    </row>
  </sheetData>
  <sheetProtection/>
  <mergeCells count="7">
    <mergeCell ref="A10:G10"/>
    <mergeCell ref="A20:G20"/>
    <mergeCell ref="A28:F28"/>
    <mergeCell ref="B3:C3"/>
    <mergeCell ref="D3:E3"/>
    <mergeCell ref="F3:G3"/>
    <mergeCell ref="A4:G4"/>
  </mergeCells>
  <printOptions horizontalCentered="1" verticalCentered="1"/>
  <pageMargins left="0.7874015748031497" right="0.7874015748031497" top="0.6299212598425197" bottom="0.62992125984251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19.140625" style="3" customWidth="1"/>
    <col min="2" max="5" width="12.7109375" style="3" customWidth="1"/>
    <col min="6" max="16384" width="9.140625" style="3" customWidth="1"/>
  </cols>
  <sheetData>
    <row r="1" spans="1:5" ht="24.75" customHeight="1">
      <c r="A1" s="5" t="s">
        <v>30</v>
      </c>
      <c r="B1" s="6"/>
      <c r="C1" s="6"/>
      <c r="D1" s="6"/>
      <c r="E1" s="6"/>
    </row>
    <row r="2" spans="1:5" ht="42.75" customHeight="1">
      <c r="A2" s="16"/>
      <c r="B2" s="15" t="s">
        <v>24</v>
      </c>
      <c r="C2" s="15" t="s">
        <v>22</v>
      </c>
      <c r="D2" s="15" t="s">
        <v>24</v>
      </c>
      <c r="E2" s="15" t="s">
        <v>22</v>
      </c>
    </row>
    <row r="3" spans="1:5" ht="24.75" customHeight="1">
      <c r="A3" s="13"/>
      <c r="B3" s="50" t="s">
        <v>23</v>
      </c>
      <c r="C3" s="50"/>
      <c r="D3" s="46" t="s">
        <v>40</v>
      </c>
      <c r="E3" s="46"/>
    </row>
    <row r="4" spans="1:5" ht="19.5" customHeight="1">
      <c r="A4" s="43" t="s">
        <v>13</v>
      </c>
      <c r="B4" s="43"/>
      <c r="C4" s="43"/>
      <c r="D4" s="43"/>
      <c r="E4" s="43"/>
    </row>
    <row r="5" spans="1:5" ht="12.75" customHeight="1">
      <c r="A5" s="23" t="s">
        <v>33</v>
      </c>
      <c r="B5" s="18">
        <v>9038</v>
      </c>
      <c r="C5" s="19">
        <v>12.9</v>
      </c>
      <c r="D5" s="18">
        <v>22775</v>
      </c>
      <c r="E5" s="19">
        <f>'Tav.14.2'!C4/'Tav.14.5'!D5</f>
        <v>11.035126234906697</v>
      </c>
    </row>
    <row r="6" spans="1:5" ht="12.75" customHeight="1">
      <c r="A6" s="23" t="s">
        <v>43</v>
      </c>
      <c r="B6" s="18">
        <v>9083</v>
      </c>
      <c r="C6" s="19">
        <v>12.792579544203457</v>
      </c>
      <c r="D6" s="18">
        <v>22271</v>
      </c>
      <c r="E6" s="19">
        <f>'Tav.14.2'!C5/'Tav.14.5'!D6</f>
        <v>11.17861793363567</v>
      </c>
    </row>
    <row r="7" spans="1:5" ht="12.75" customHeight="1">
      <c r="A7" s="23" t="s">
        <v>44</v>
      </c>
      <c r="B7" s="18">
        <v>9237</v>
      </c>
      <c r="C7" s="19">
        <v>12.64588069719606</v>
      </c>
      <c r="D7" s="18">
        <v>21520</v>
      </c>
      <c r="E7" s="19">
        <f>'Tav.14.2'!C6/'Tav.14.5'!D7</f>
        <v>11.479414498141264</v>
      </c>
    </row>
    <row r="8" spans="1:9" ht="12.75" customHeight="1">
      <c r="A8" s="23" t="s">
        <v>45</v>
      </c>
      <c r="B8" s="18">
        <v>9195</v>
      </c>
      <c r="C8" s="19">
        <v>12.8</v>
      </c>
      <c r="D8" s="18">
        <v>20815</v>
      </c>
      <c r="E8" s="19">
        <f>'Tav.14.2'!C7/'Tav.14.5'!D8</f>
        <v>11.846841220273841</v>
      </c>
      <c r="I8" s="8"/>
    </row>
    <row r="9" spans="1:9" ht="12.75" customHeight="1">
      <c r="A9" s="23" t="s">
        <v>46</v>
      </c>
      <c r="B9" s="18">
        <v>9248</v>
      </c>
      <c r="C9" s="19">
        <f>'Tav.14.1'!C8/'Tav.14.5'!B9</f>
        <v>12.67711937716263</v>
      </c>
      <c r="D9" s="18">
        <v>20628</v>
      </c>
      <c r="E9" s="19">
        <f>'Tav.14.2'!C8/'Tav.14.5'!D9</f>
        <v>11.857523754120614</v>
      </c>
      <c r="I9" s="8"/>
    </row>
    <row r="10" spans="1:5" ht="19.5" customHeight="1">
      <c r="A10" s="43" t="s">
        <v>47</v>
      </c>
      <c r="B10" s="43"/>
      <c r="C10" s="43"/>
      <c r="D10" s="43"/>
      <c r="E10" s="43"/>
    </row>
    <row r="11" spans="1:6" ht="12.75" customHeight="1">
      <c r="A11" s="4" t="s">
        <v>6</v>
      </c>
      <c r="B11" s="18">
        <v>967</v>
      </c>
      <c r="C11" s="19">
        <f>'Tav.14.1'!C10/'Tav.14.5'!B11</f>
        <v>11.86556359875905</v>
      </c>
      <c r="D11" s="18">
        <v>1790</v>
      </c>
      <c r="E11" s="19">
        <f>'Tav.14.2'!C10/'Tav.14.5'!D11</f>
        <v>12.35754189944134</v>
      </c>
      <c r="F11" s="8"/>
    </row>
    <row r="12" spans="1:5" ht="12.75" customHeight="1">
      <c r="A12" s="4" t="s">
        <v>7</v>
      </c>
      <c r="B12" s="18">
        <v>660</v>
      </c>
      <c r="C12" s="19">
        <f>'Tav.14.1'!C11/'Tav.14.5'!B12</f>
        <v>11.286363636363637</v>
      </c>
      <c r="D12" s="18">
        <v>1207</v>
      </c>
      <c r="E12" s="19">
        <f>'Tav.14.2'!C11/'Tav.14.5'!D12</f>
        <v>11.625517812758906</v>
      </c>
    </row>
    <row r="13" spans="1:5" ht="12.75" customHeight="1">
      <c r="A13" s="4" t="s">
        <v>2</v>
      </c>
      <c r="B13" s="18">
        <v>1800</v>
      </c>
      <c r="C13" s="19">
        <f>'Tav.14.1'!C12/'Tav.14.5'!B13</f>
        <v>15.067222222222222</v>
      </c>
      <c r="D13" s="18">
        <v>4575</v>
      </c>
      <c r="E13" s="19">
        <f>'Tav.14.2'!C12/'Tav.14.5'!D13</f>
        <v>12.058579234972678</v>
      </c>
    </row>
    <row r="14" spans="1:5" ht="12.75" customHeight="1">
      <c r="A14" s="4" t="s">
        <v>8</v>
      </c>
      <c r="B14" s="18">
        <v>452</v>
      </c>
      <c r="C14" s="19">
        <f>'Tav.14.1'!C13/'Tav.14.5'!B14</f>
        <v>9.785398230088495</v>
      </c>
      <c r="D14" s="18">
        <v>824</v>
      </c>
      <c r="E14" s="19">
        <f>'Tav.14.2'!C13/'Tav.14.5'!D14</f>
        <v>9.887135922330097</v>
      </c>
    </row>
    <row r="15" spans="1:5" ht="12.75" customHeight="1">
      <c r="A15" s="4" t="s">
        <v>1</v>
      </c>
      <c r="B15" s="18">
        <v>1182</v>
      </c>
      <c r="C15" s="19">
        <f>'Tav.14.1'!C14/'Tav.14.5'!B15</f>
        <v>11.16751269035533</v>
      </c>
      <c r="D15" s="18">
        <v>2793</v>
      </c>
      <c r="E15" s="19">
        <f>'Tav.14.2'!C14/'Tav.14.5'!D15</f>
        <v>9.689581095596132</v>
      </c>
    </row>
    <row r="16" spans="1:5" ht="12.75" customHeight="1">
      <c r="A16" s="4" t="s">
        <v>0</v>
      </c>
      <c r="B16" s="18">
        <v>1646</v>
      </c>
      <c r="C16" s="19">
        <f>'Tav.14.1'!C15/'Tav.14.5'!B16</f>
        <v>15.596597812879708</v>
      </c>
      <c r="D16" s="18">
        <v>4934</v>
      </c>
      <c r="E16" s="19">
        <f>'Tav.14.2'!C15/'Tav.14.5'!D16</f>
        <v>12.72051074179165</v>
      </c>
    </row>
    <row r="17" spans="1:5" ht="12.75" customHeight="1">
      <c r="A17" s="4" t="s">
        <v>9</v>
      </c>
      <c r="B17" s="18">
        <v>821</v>
      </c>
      <c r="C17" s="19">
        <f>'Tav.14.1'!C16/'Tav.14.5'!B17</f>
        <v>9.799025578562729</v>
      </c>
      <c r="D17" s="18">
        <v>1162</v>
      </c>
      <c r="E17" s="19">
        <f>'Tav.14.2'!C16/'Tav.14.5'!D17</f>
        <v>13.3184165232358</v>
      </c>
    </row>
    <row r="18" spans="1:5" ht="12.75" customHeight="1">
      <c r="A18" s="4" t="s">
        <v>10</v>
      </c>
      <c r="B18" s="18">
        <v>932</v>
      </c>
      <c r="C18" s="19">
        <f>'Tav.14.1'!C17/'Tav.14.5'!B18</f>
        <v>10.67596566523605</v>
      </c>
      <c r="D18" s="18">
        <v>1499</v>
      </c>
      <c r="E18" s="19">
        <f>'Tav.14.2'!C17/'Tav.14.5'!D18</f>
        <v>12.81454302868579</v>
      </c>
    </row>
    <row r="19" spans="1:5" ht="12.75" customHeight="1">
      <c r="A19" s="4" t="s">
        <v>11</v>
      </c>
      <c r="B19" s="18">
        <v>788</v>
      </c>
      <c r="C19" s="19">
        <f>'Tav.14.1'!C18/'Tav.14.5'!B19</f>
        <v>12.568527918781726</v>
      </c>
      <c r="D19" s="18">
        <v>1844</v>
      </c>
      <c r="E19" s="19">
        <f>'Tav.14.2'!C18/'Tav.14.5'!D19</f>
        <v>11.181670281995661</v>
      </c>
    </row>
    <row r="20" spans="1:5" s="2" customFormat="1" ht="19.5" customHeight="1">
      <c r="A20" s="43" t="s">
        <v>49</v>
      </c>
      <c r="B20" s="43"/>
      <c r="C20" s="43"/>
      <c r="D20" s="43"/>
      <c r="E20" s="43"/>
    </row>
    <row r="21" spans="1:5" ht="12.75" customHeight="1">
      <c r="A21" s="4" t="s">
        <v>15</v>
      </c>
      <c r="B21" s="18">
        <v>40586</v>
      </c>
      <c r="C21" s="19">
        <f>'Tav.14.1'!C20/'Tav.14.5'!B21</f>
        <v>11.521189572759079</v>
      </c>
      <c r="D21" s="18">
        <v>83137</v>
      </c>
      <c r="E21" s="19">
        <f>'Tav.14.2'!C20/'Tav.14.5'!D21</f>
        <v>11.668102048426093</v>
      </c>
    </row>
    <row r="22" spans="1:5" ht="12.75" customHeight="1">
      <c r="A22" s="4" t="s">
        <v>16</v>
      </c>
      <c r="B22" s="18">
        <v>44380</v>
      </c>
      <c r="C22" s="19">
        <f>'Tav.14.1'!C21/'Tav.14.5'!B22</f>
        <v>12.6806669671023</v>
      </c>
      <c r="D22" s="18">
        <v>137821</v>
      </c>
      <c r="E22" s="19">
        <f>'Tav.14.2'!C21/'Tav.14.5'!D22</f>
        <v>11.808069887752955</v>
      </c>
    </row>
    <row r="23" spans="1:5" s="1" customFormat="1" ht="12.75" customHeight="1">
      <c r="A23" s="4" t="s">
        <v>14</v>
      </c>
      <c r="B23" s="18">
        <v>84966</v>
      </c>
      <c r="C23" s="19">
        <f>'Tav.14.1'!C22/'Tav.14.5'!B23</f>
        <v>12.126815432055174</v>
      </c>
      <c r="D23" s="18">
        <v>220958</v>
      </c>
      <c r="E23" s="19">
        <f>'Tav.14.2'!C22/'Tav.14.5'!D23</f>
        <v>11.755406004761086</v>
      </c>
    </row>
    <row r="24" spans="1:5" s="1" customFormat="1" ht="15" customHeight="1">
      <c r="A24" s="9" t="s">
        <v>27</v>
      </c>
      <c r="B24" s="14">
        <f>B9/B23*100</f>
        <v>10.884353741496598</v>
      </c>
      <c r="C24" s="14"/>
      <c r="D24" s="14">
        <f>D9/D23*100</f>
        <v>9.335710859077292</v>
      </c>
      <c r="E24" s="14"/>
    </row>
    <row r="25" spans="1:5" ht="32.25" customHeight="1">
      <c r="A25" s="12"/>
      <c r="B25" s="47" t="s">
        <v>25</v>
      </c>
      <c r="C25" s="47"/>
      <c r="D25" s="47" t="s">
        <v>26</v>
      </c>
      <c r="E25" s="47"/>
    </row>
    <row r="26" spans="1:5" ht="19.5" customHeight="1">
      <c r="A26" s="43" t="s">
        <v>13</v>
      </c>
      <c r="B26" s="43"/>
      <c r="C26" s="43"/>
      <c r="D26" s="43"/>
      <c r="E26" s="43"/>
    </row>
    <row r="27" spans="1:5" ht="12.75" customHeight="1">
      <c r="A27" s="23" t="s">
        <v>33</v>
      </c>
      <c r="B27" s="18">
        <v>17469</v>
      </c>
      <c r="C27" s="19">
        <v>10.1</v>
      </c>
      <c r="D27" s="18">
        <v>23138</v>
      </c>
      <c r="E27" s="19">
        <v>11.2</v>
      </c>
    </row>
    <row r="28" spans="1:5" ht="12.75" customHeight="1">
      <c r="A28" s="23" t="s">
        <v>43</v>
      </c>
      <c r="B28" s="18">
        <v>16902</v>
      </c>
      <c r="C28" s="19">
        <v>10.3</v>
      </c>
      <c r="D28" s="18">
        <v>22452</v>
      </c>
      <c r="E28" s="19">
        <v>11.3</v>
      </c>
    </row>
    <row r="29" spans="1:5" ht="12.75" customHeight="1">
      <c r="A29" s="23" t="s">
        <v>44</v>
      </c>
      <c r="B29" s="18">
        <v>16648</v>
      </c>
      <c r="C29" s="19">
        <v>10.3</v>
      </c>
      <c r="D29" s="18">
        <v>21903</v>
      </c>
      <c r="E29" s="19">
        <v>11.4</v>
      </c>
    </row>
    <row r="30" spans="1:5" ht="12.75" customHeight="1">
      <c r="A30" s="23" t="s">
        <v>45</v>
      </c>
      <c r="B30" s="18">
        <v>16545</v>
      </c>
      <c r="C30" s="19">
        <v>10.2</v>
      </c>
      <c r="D30" s="18">
        <v>21510</v>
      </c>
      <c r="E30" s="19">
        <v>11.5</v>
      </c>
    </row>
    <row r="31" spans="1:5" ht="12.75" customHeight="1">
      <c r="A31" s="23" t="s">
        <v>46</v>
      </c>
      <c r="B31" s="18">
        <v>16530</v>
      </c>
      <c r="C31" s="19">
        <f>'Tav.14.3'!C8/'Tav.14.5'!B31</f>
        <v>9.971869328493648</v>
      </c>
      <c r="D31" s="18">
        <v>21436</v>
      </c>
      <c r="E31" s="19">
        <v>11.5</v>
      </c>
    </row>
    <row r="32" spans="1:5" ht="19.5" customHeight="1">
      <c r="A32" s="43" t="s">
        <v>47</v>
      </c>
      <c r="B32" s="43"/>
      <c r="C32" s="43"/>
      <c r="D32" s="43"/>
      <c r="E32" s="43"/>
    </row>
    <row r="33" spans="1:5" ht="12.75" customHeight="1">
      <c r="A33" s="4" t="s">
        <v>6</v>
      </c>
      <c r="B33" s="18">
        <v>1411</v>
      </c>
      <c r="C33" s="19">
        <f>'Tav.14.3'!C10/'Tav.14.5'!B33</f>
        <v>10.739900779588943</v>
      </c>
      <c r="D33" s="18">
        <v>1954</v>
      </c>
      <c r="E33" s="19">
        <v>12.178607983623337</v>
      </c>
    </row>
    <row r="34" spans="1:5" ht="12.75" customHeight="1">
      <c r="A34" s="4" t="s">
        <v>7</v>
      </c>
      <c r="B34" s="18">
        <v>939</v>
      </c>
      <c r="C34" s="19">
        <f>'Tav.14.3'!C11/'Tav.14.5'!B34</f>
        <v>10.193823216187434</v>
      </c>
      <c r="D34" s="18">
        <v>1259</v>
      </c>
      <c r="E34" s="19">
        <v>11.833995234312948</v>
      </c>
    </row>
    <row r="35" spans="1:5" ht="12.75" customHeight="1">
      <c r="A35" s="4" t="s">
        <v>2</v>
      </c>
      <c r="B35" s="18">
        <v>3654</v>
      </c>
      <c r="C35" s="19">
        <f>'Tav.14.3'!C12/'Tav.14.5'!B35</f>
        <v>10.016967706622879</v>
      </c>
      <c r="D35" s="18">
        <v>4773</v>
      </c>
      <c r="E35" s="19">
        <v>11.188770165514352</v>
      </c>
    </row>
    <row r="36" spans="1:5" ht="12.75" customHeight="1">
      <c r="A36" s="4" t="s">
        <v>8</v>
      </c>
      <c r="B36" s="18">
        <v>674</v>
      </c>
      <c r="C36" s="19">
        <f>'Tav.14.3'!C13/'Tav.14.5'!B36</f>
        <v>8.449554896142434</v>
      </c>
      <c r="D36" s="18">
        <v>774</v>
      </c>
      <c r="E36" s="19">
        <v>11.68733850129199</v>
      </c>
    </row>
    <row r="37" spans="1:5" ht="12.75" customHeight="1">
      <c r="A37" s="4" t="s">
        <v>1</v>
      </c>
      <c r="B37" s="18">
        <v>1981</v>
      </c>
      <c r="C37" s="19">
        <f>'Tav.14.3'!C14/'Tav.14.5'!B37</f>
        <v>9.020696617869763</v>
      </c>
      <c r="D37" s="18">
        <v>2477</v>
      </c>
      <c r="E37" s="19">
        <v>11.387161889382318</v>
      </c>
    </row>
    <row r="38" spans="1:5" ht="12.75" customHeight="1">
      <c r="A38" s="4" t="s">
        <v>0</v>
      </c>
      <c r="B38" s="18">
        <v>4187</v>
      </c>
      <c r="C38" s="19">
        <f>'Tav.14.3'!C15/'Tav.14.5'!B38</f>
        <v>10.241461667064724</v>
      </c>
      <c r="D38" s="18">
        <v>4984</v>
      </c>
      <c r="E38" s="19">
        <v>11.801765650080258</v>
      </c>
    </row>
    <row r="39" spans="1:5" ht="12.75" customHeight="1">
      <c r="A39" s="4" t="s">
        <v>9</v>
      </c>
      <c r="B39" s="18">
        <v>947</v>
      </c>
      <c r="C39" s="19">
        <f>'Tav.14.3'!C16/'Tav.14.5'!B39</f>
        <v>11.146779303062303</v>
      </c>
      <c r="D39" s="18">
        <v>1399</v>
      </c>
      <c r="E39" s="19">
        <v>11.285203716940671</v>
      </c>
    </row>
    <row r="40" spans="1:5" ht="12.75" customHeight="1">
      <c r="A40" s="4" t="s">
        <v>10</v>
      </c>
      <c r="B40" s="18">
        <v>1204</v>
      </c>
      <c r="C40" s="19">
        <f>'Tav.14.3'!C17/'Tav.14.5'!B40</f>
        <v>10.416943521594684</v>
      </c>
      <c r="D40" s="18">
        <v>1908</v>
      </c>
      <c r="E40" s="19">
        <v>10.570230607966456</v>
      </c>
    </row>
    <row r="41" spans="1:5" ht="12.75" customHeight="1">
      <c r="A41" s="4" t="s">
        <v>11</v>
      </c>
      <c r="B41" s="18">
        <v>1533</v>
      </c>
      <c r="C41" s="19">
        <f>'Tav.14.3'!C18/'Tav.14.5'!B41</f>
        <v>9.108284409654273</v>
      </c>
      <c r="D41" s="18">
        <v>1908</v>
      </c>
      <c r="E41" s="19">
        <v>11.85901467505241</v>
      </c>
    </row>
    <row r="42" spans="1:5" s="2" customFormat="1" ht="19.5" customHeight="1">
      <c r="A42" s="43" t="s">
        <v>49</v>
      </c>
      <c r="B42" s="43"/>
      <c r="C42" s="43"/>
      <c r="D42" s="43"/>
      <c r="E42" s="43"/>
    </row>
    <row r="43" spans="1:5" ht="12.75" customHeight="1">
      <c r="A43" s="4" t="s">
        <v>15</v>
      </c>
      <c r="B43" s="18">
        <v>64410</v>
      </c>
      <c r="C43" s="19">
        <f>'Tav.14.3'!C20/'Tav.14.5'!B43</f>
        <v>10.290513895357863</v>
      </c>
      <c r="D43" s="18">
        <v>90721</v>
      </c>
      <c r="E43" s="19">
        <v>11.721576653902021</v>
      </c>
    </row>
    <row r="44" spans="1:5" ht="12.75" customHeight="1">
      <c r="A44" s="4" t="s">
        <v>16</v>
      </c>
      <c r="B44" s="18">
        <v>82130</v>
      </c>
      <c r="C44" s="19">
        <f>'Tav.14.3'!C21/'Tav.14.5'!B44</f>
        <v>12.278120053573604</v>
      </c>
      <c r="D44" s="18">
        <v>118313</v>
      </c>
      <c r="E44" s="19">
        <v>12.775051807703505</v>
      </c>
    </row>
    <row r="45" spans="1:5" s="1" customFormat="1" ht="12.75" customHeight="1">
      <c r="A45" s="4" t="s">
        <v>14</v>
      </c>
      <c r="B45" s="18">
        <v>146540</v>
      </c>
      <c r="C45" s="19">
        <f>'Tav.14.3'!C22/'Tav.14.5'!B45</f>
        <v>11.404490241572267</v>
      </c>
      <c r="D45" s="18">
        <v>209034</v>
      </c>
      <c r="E45" s="19">
        <v>12.314017548421894</v>
      </c>
    </row>
    <row r="46" spans="1:5" s="1" customFormat="1" ht="15" customHeight="1">
      <c r="A46" s="9" t="s">
        <v>27</v>
      </c>
      <c r="B46" s="14">
        <f>+B30*100/B45</f>
        <v>11.290432646376416</v>
      </c>
      <c r="C46" s="14"/>
      <c r="D46" s="14">
        <f>+D30*100/D45</f>
        <v>10.290192026177559</v>
      </c>
      <c r="E46" s="14"/>
    </row>
    <row r="47" spans="1:5" s="1" customFormat="1" ht="15" customHeight="1">
      <c r="A47" s="26"/>
      <c r="B47" s="27"/>
      <c r="C47" s="27"/>
      <c r="D47" s="27"/>
      <c r="E47" s="27"/>
    </row>
    <row r="48" ht="13.5" customHeight="1">
      <c r="A48" s="4" t="s">
        <v>41</v>
      </c>
    </row>
    <row r="49" spans="1:6" ht="12.75" customHeight="1">
      <c r="A49" s="44" t="s">
        <v>31</v>
      </c>
      <c r="B49" s="44"/>
      <c r="C49" s="44"/>
      <c r="D49" s="44"/>
      <c r="E49" s="44"/>
      <c r="F49" s="44"/>
    </row>
    <row r="50" spans="1:5" ht="27.75" customHeight="1">
      <c r="A50" s="48" t="s">
        <v>42</v>
      </c>
      <c r="B50" s="48"/>
      <c r="C50" s="48"/>
      <c r="D50" s="48"/>
      <c r="E50" s="48"/>
    </row>
    <row r="51" spans="1:5" ht="12.75">
      <c r="A51" s="49"/>
      <c r="B51" s="49"/>
      <c r="C51" s="49"/>
      <c r="D51" s="49"/>
      <c r="E51" s="49"/>
    </row>
  </sheetData>
  <sheetProtection/>
  <mergeCells count="13">
    <mergeCell ref="B3:C3"/>
    <mergeCell ref="D3:E3"/>
    <mergeCell ref="A4:E4"/>
    <mergeCell ref="A49:F49"/>
    <mergeCell ref="A42:E42"/>
    <mergeCell ref="A10:E10"/>
    <mergeCell ref="A20:E20"/>
    <mergeCell ref="A32:E32"/>
    <mergeCell ref="B25:C25"/>
    <mergeCell ref="D25:E25"/>
    <mergeCell ref="A50:E50"/>
    <mergeCell ref="A51:E51"/>
    <mergeCell ref="A26:E26"/>
  </mergeCells>
  <printOptions horizontalCentered="1" verticalCentered="1"/>
  <pageMargins left="0.7874015748031497" right="0.7874015748031497" top="0.5905511811023623" bottom="0.5118110236220472" header="0.5118110236220472" footer="0.5118110236220472"/>
  <pageSetup horizontalDpi="600" verticalDpi="600" orientation="portrait" paperSize="9" scale="95" r:id="rId2"/>
  <ignoredErrors>
    <ignoredError sqref="C4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10.00390625" style="0" customWidth="1"/>
    <col min="4" max="4" width="0.85546875" style="0" customWidth="1"/>
    <col min="7" max="7" width="0.85546875" style="0" customWidth="1"/>
    <col min="10" max="10" width="0.85546875" style="0" customWidth="1"/>
  </cols>
  <sheetData>
    <row r="2" spans="1:12" ht="12.75">
      <c r="A2" s="5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51"/>
      <c r="B3" s="53" t="s">
        <v>0</v>
      </c>
      <c r="C3" s="53"/>
      <c r="D3" s="28"/>
      <c r="E3" s="53" t="s">
        <v>2</v>
      </c>
      <c r="F3" s="53"/>
      <c r="G3" s="28"/>
      <c r="H3" s="53" t="s">
        <v>1</v>
      </c>
      <c r="I3" s="53"/>
      <c r="J3" s="28"/>
      <c r="K3" s="53" t="s">
        <v>8</v>
      </c>
      <c r="L3" s="53"/>
    </row>
    <row r="4" spans="1:12" ht="38.25">
      <c r="A4" s="52"/>
      <c r="B4" s="15" t="s">
        <v>51</v>
      </c>
      <c r="C4" s="15" t="s">
        <v>52</v>
      </c>
      <c r="D4" s="29"/>
      <c r="E4" s="15" t="s">
        <v>51</v>
      </c>
      <c r="F4" s="15" t="s">
        <v>52</v>
      </c>
      <c r="G4" s="29"/>
      <c r="H4" s="15" t="s">
        <v>51</v>
      </c>
      <c r="I4" s="15" t="s">
        <v>52</v>
      </c>
      <c r="J4" s="29"/>
      <c r="K4" s="15" t="s">
        <v>51</v>
      </c>
      <c r="L4" s="15" t="s">
        <v>52</v>
      </c>
    </row>
    <row r="5" spans="1:12" ht="12.75">
      <c r="A5" s="42" t="s">
        <v>53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23" t="s">
        <v>54</v>
      </c>
      <c r="B6" s="7">
        <v>5804</v>
      </c>
      <c r="C6" s="7">
        <v>2685</v>
      </c>
      <c r="D6" s="7"/>
      <c r="E6" s="7">
        <v>5042</v>
      </c>
      <c r="F6" s="7">
        <v>1694</v>
      </c>
      <c r="G6" s="7"/>
      <c r="H6" s="7">
        <v>2795</v>
      </c>
      <c r="I6" s="7">
        <v>1283</v>
      </c>
      <c r="J6" s="7"/>
      <c r="K6" s="30">
        <v>0</v>
      </c>
      <c r="L6" s="30">
        <v>0</v>
      </c>
    </row>
    <row r="7" spans="1:12" ht="12.75">
      <c r="A7" s="23" t="s">
        <v>32</v>
      </c>
      <c r="B7" s="7">
        <v>4784</v>
      </c>
      <c r="C7" s="7">
        <v>2211</v>
      </c>
      <c r="D7" s="7"/>
      <c r="E7" s="7">
        <v>5140</v>
      </c>
      <c r="F7" s="7">
        <v>2715</v>
      </c>
      <c r="G7" s="7"/>
      <c r="H7" s="7">
        <v>2712</v>
      </c>
      <c r="I7" s="7">
        <v>1324</v>
      </c>
      <c r="J7" s="7"/>
      <c r="K7" s="30">
        <v>0</v>
      </c>
      <c r="L7" s="30">
        <v>0</v>
      </c>
    </row>
    <row r="8" spans="1:12" ht="12.75">
      <c r="A8" s="23" t="s">
        <v>33</v>
      </c>
      <c r="B8" s="7">
        <v>5071</v>
      </c>
      <c r="C8" s="7">
        <v>2783</v>
      </c>
      <c r="D8" s="7"/>
      <c r="E8" s="7">
        <v>4688</v>
      </c>
      <c r="F8" s="7">
        <v>2870</v>
      </c>
      <c r="G8" s="7"/>
      <c r="H8" s="7">
        <v>2682</v>
      </c>
      <c r="I8" s="7">
        <v>1494</v>
      </c>
      <c r="J8" s="7"/>
      <c r="K8" s="30">
        <v>0</v>
      </c>
      <c r="L8" s="30">
        <v>0</v>
      </c>
    </row>
    <row r="9" spans="1:12" ht="12.75">
      <c r="A9" s="23" t="s">
        <v>34</v>
      </c>
      <c r="B9" s="7">
        <v>5009</v>
      </c>
      <c r="C9" s="7">
        <v>2501</v>
      </c>
      <c r="D9" s="7"/>
      <c r="E9" s="7">
        <v>4326</v>
      </c>
      <c r="F9" s="7">
        <v>2092</v>
      </c>
      <c r="G9" s="7"/>
      <c r="H9" s="7">
        <v>2953</v>
      </c>
      <c r="I9" s="7">
        <v>1200</v>
      </c>
      <c r="J9" s="7"/>
      <c r="K9" s="30">
        <v>0</v>
      </c>
      <c r="L9" s="30">
        <v>0</v>
      </c>
    </row>
    <row r="10" spans="1:12" ht="12.75">
      <c r="A10" s="23" t="s">
        <v>35</v>
      </c>
      <c r="B10" s="7">
        <v>4756</v>
      </c>
      <c r="C10" s="7">
        <v>2350</v>
      </c>
      <c r="D10" s="7"/>
      <c r="E10" s="7">
        <v>4074</v>
      </c>
      <c r="F10" s="7">
        <v>2377</v>
      </c>
      <c r="G10" s="7"/>
      <c r="H10" s="7">
        <v>2952</v>
      </c>
      <c r="I10" s="7">
        <v>1187</v>
      </c>
      <c r="J10" s="7"/>
      <c r="K10" s="31" t="s">
        <v>55</v>
      </c>
      <c r="L10" s="31" t="s">
        <v>55</v>
      </c>
    </row>
    <row r="11" spans="1:12" ht="12.75">
      <c r="A11" s="43" t="s">
        <v>56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2.75">
      <c r="A12" s="23" t="s">
        <v>54</v>
      </c>
      <c r="B12" s="7">
        <v>1663</v>
      </c>
      <c r="C12" s="7">
        <v>611</v>
      </c>
      <c r="D12" s="7"/>
      <c r="E12" s="7">
        <v>3580</v>
      </c>
      <c r="F12" s="7">
        <v>489</v>
      </c>
      <c r="G12" s="7"/>
      <c r="H12" s="7">
        <v>1283</v>
      </c>
      <c r="I12" s="7">
        <v>188</v>
      </c>
      <c r="J12" s="7"/>
      <c r="K12" s="30">
        <v>0</v>
      </c>
      <c r="L12" s="30">
        <v>0</v>
      </c>
    </row>
    <row r="13" spans="1:12" ht="12.75">
      <c r="A13" s="23" t="s">
        <v>32</v>
      </c>
      <c r="B13" s="7">
        <v>1485</v>
      </c>
      <c r="C13" s="7">
        <v>571</v>
      </c>
      <c r="D13" s="7"/>
      <c r="E13" s="7">
        <v>3342</v>
      </c>
      <c r="F13" s="7">
        <v>810</v>
      </c>
      <c r="G13" s="7"/>
      <c r="H13" s="7">
        <v>1313</v>
      </c>
      <c r="I13" s="7">
        <v>169</v>
      </c>
      <c r="J13" s="7"/>
      <c r="K13" s="30">
        <v>0</v>
      </c>
      <c r="L13" s="30">
        <v>0</v>
      </c>
    </row>
    <row r="14" spans="1:12" ht="12.75">
      <c r="A14" s="23" t="s">
        <v>33</v>
      </c>
      <c r="B14" s="7">
        <v>1605</v>
      </c>
      <c r="C14" s="7">
        <v>1270</v>
      </c>
      <c r="D14" s="7"/>
      <c r="E14" s="7">
        <v>3391</v>
      </c>
      <c r="F14" s="7">
        <v>934</v>
      </c>
      <c r="G14" s="7"/>
      <c r="H14" s="7">
        <v>1326</v>
      </c>
      <c r="I14" s="7">
        <v>544</v>
      </c>
      <c r="J14" s="7"/>
      <c r="K14" s="30">
        <v>0</v>
      </c>
      <c r="L14" s="30">
        <v>0</v>
      </c>
    </row>
    <row r="15" spans="1:12" ht="12.75">
      <c r="A15" s="23" t="s">
        <v>34</v>
      </c>
      <c r="B15" s="7">
        <v>1525</v>
      </c>
      <c r="C15" s="7">
        <v>635</v>
      </c>
      <c r="D15" s="7"/>
      <c r="E15" s="7">
        <v>3031</v>
      </c>
      <c r="F15" s="7">
        <v>474</v>
      </c>
      <c r="G15" s="7"/>
      <c r="H15" s="7">
        <v>1537</v>
      </c>
      <c r="I15" s="7">
        <v>403</v>
      </c>
      <c r="J15" s="7"/>
      <c r="K15" s="30">
        <v>0</v>
      </c>
      <c r="L15" s="30">
        <v>0</v>
      </c>
    </row>
    <row r="16" spans="1:12" ht="12.75">
      <c r="A16" s="23" t="s">
        <v>35</v>
      </c>
      <c r="B16" s="7">
        <v>1529</v>
      </c>
      <c r="C16" s="7">
        <v>590</v>
      </c>
      <c r="D16" s="7"/>
      <c r="E16" s="7">
        <v>2976</v>
      </c>
      <c r="F16" s="7">
        <v>1023</v>
      </c>
      <c r="G16" s="7"/>
      <c r="H16" s="7">
        <v>1395</v>
      </c>
      <c r="I16" s="7">
        <v>564</v>
      </c>
      <c r="J16" s="7"/>
      <c r="K16" s="31" t="s">
        <v>55</v>
      </c>
      <c r="L16" s="31" t="s">
        <v>55</v>
      </c>
    </row>
    <row r="17" spans="1:12" ht="12.75">
      <c r="A17" s="43" t="s">
        <v>57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2.75">
      <c r="A18" s="23" t="s">
        <v>54</v>
      </c>
      <c r="B18" s="7">
        <v>3575</v>
      </c>
      <c r="C18" s="7">
        <v>940</v>
      </c>
      <c r="D18" s="7"/>
      <c r="E18" s="7">
        <v>3036</v>
      </c>
      <c r="F18" s="7">
        <v>714</v>
      </c>
      <c r="G18" s="7"/>
      <c r="H18" s="7">
        <v>4143</v>
      </c>
      <c r="I18" s="7">
        <v>605</v>
      </c>
      <c r="J18" s="7"/>
      <c r="K18" s="30">
        <v>0</v>
      </c>
      <c r="L18" s="30">
        <v>0</v>
      </c>
    </row>
    <row r="19" spans="1:12" ht="12.75">
      <c r="A19" s="23" t="s">
        <v>32</v>
      </c>
      <c r="B19" s="7">
        <v>3392</v>
      </c>
      <c r="C19" s="7">
        <v>946</v>
      </c>
      <c r="D19" s="7"/>
      <c r="E19" s="7">
        <v>3132</v>
      </c>
      <c r="F19" s="7">
        <v>918</v>
      </c>
      <c r="G19" s="7"/>
      <c r="H19" s="7">
        <v>4108</v>
      </c>
      <c r="I19" s="7">
        <v>497</v>
      </c>
      <c r="J19" s="7"/>
      <c r="K19" s="30">
        <v>0</v>
      </c>
      <c r="L19" s="30">
        <v>0</v>
      </c>
    </row>
    <row r="20" spans="1:12" ht="12.75">
      <c r="A20" s="23" t="s">
        <v>33</v>
      </c>
      <c r="B20" s="7">
        <v>3568</v>
      </c>
      <c r="C20" s="7">
        <v>2427</v>
      </c>
      <c r="D20" s="7"/>
      <c r="E20" s="7">
        <v>3422</v>
      </c>
      <c r="F20" s="7">
        <v>938</v>
      </c>
      <c r="G20" s="7"/>
      <c r="H20" s="7">
        <v>4147</v>
      </c>
      <c r="I20" s="7">
        <v>1228</v>
      </c>
      <c r="J20" s="7"/>
      <c r="K20" s="30">
        <v>0</v>
      </c>
      <c r="L20" s="30">
        <v>0</v>
      </c>
    </row>
    <row r="21" spans="1:12" ht="12.75">
      <c r="A21" s="23" t="s">
        <v>34</v>
      </c>
      <c r="B21" s="7">
        <v>4066</v>
      </c>
      <c r="C21" s="7">
        <v>978</v>
      </c>
      <c r="D21" s="7"/>
      <c r="E21" s="7">
        <v>3473</v>
      </c>
      <c r="F21" s="7">
        <v>496</v>
      </c>
      <c r="G21" s="7"/>
      <c r="H21" s="7">
        <v>5571</v>
      </c>
      <c r="I21" s="7">
        <v>1130</v>
      </c>
      <c r="J21" s="7"/>
      <c r="K21" s="30">
        <v>0</v>
      </c>
      <c r="L21" s="30">
        <v>0</v>
      </c>
    </row>
    <row r="22" spans="1:12" ht="12.75">
      <c r="A22" s="23" t="s">
        <v>35</v>
      </c>
      <c r="B22" s="7">
        <v>4421</v>
      </c>
      <c r="C22" s="7">
        <v>979</v>
      </c>
      <c r="D22" s="7"/>
      <c r="E22" s="7">
        <v>3699</v>
      </c>
      <c r="F22" s="7">
        <v>485</v>
      </c>
      <c r="G22" s="7"/>
      <c r="H22" s="7">
        <v>5368</v>
      </c>
      <c r="I22" s="7">
        <v>979</v>
      </c>
      <c r="J22" s="7"/>
      <c r="K22" s="31" t="s">
        <v>55</v>
      </c>
      <c r="L22" s="31" t="s">
        <v>55</v>
      </c>
    </row>
    <row r="23" spans="1:12" ht="12.75">
      <c r="A23" s="43" t="s">
        <v>58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12.75">
      <c r="A24" s="23" t="s">
        <v>54</v>
      </c>
      <c r="B24" s="7">
        <v>6228</v>
      </c>
      <c r="C24" s="7">
        <v>3329</v>
      </c>
      <c r="D24" s="7"/>
      <c r="E24" s="7">
        <v>6343</v>
      </c>
      <c r="F24" s="7">
        <v>2138</v>
      </c>
      <c r="G24" s="7"/>
      <c r="H24" s="7">
        <v>1711</v>
      </c>
      <c r="I24" s="7">
        <v>932</v>
      </c>
      <c r="J24" s="7"/>
      <c r="K24" s="7">
        <v>160</v>
      </c>
      <c r="L24" s="7">
        <v>50</v>
      </c>
    </row>
    <row r="25" spans="1:12" ht="12.75">
      <c r="A25" s="23" t="s">
        <v>32</v>
      </c>
      <c r="B25" s="7">
        <v>5752</v>
      </c>
      <c r="C25" s="7">
        <v>2999</v>
      </c>
      <c r="D25" s="7"/>
      <c r="E25" s="7">
        <v>6368</v>
      </c>
      <c r="F25" s="7">
        <v>3303</v>
      </c>
      <c r="G25" s="7"/>
      <c r="H25" s="7">
        <v>1687</v>
      </c>
      <c r="I25" s="7">
        <v>904</v>
      </c>
      <c r="J25" s="7"/>
      <c r="K25" s="7">
        <v>253</v>
      </c>
      <c r="L25" s="7">
        <v>108</v>
      </c>
    </row>
    <row r="26" spans="1:12" ht="12.75">
      <c r="A26" s="23" t="s">
        <v>33</v>
      </c>
      <c r="B26" s="7">
        <v>5844</v>
      </c>
      <c r="C26" s="7">
        <v>3503</v>
      </c>
      <c r="D26" s="7"/>
      <c r="E26" s="7">
        <v>6523</v>
      </c>
      <c r="F26" s="7">
        <v>3479</v>
      </c>
      <c r="G26" s="7"/>
      <c r="H26" s="7">
        <v>1627</v>
      </c>
      <c r="I26" s="7">
        <v>936</v>
      </c>
      <c r="J26" s="7"/>
      <c r="K26" s="7">
        <v>185</v>
      </c>
      <c r="L26" s="7">
        <v>85</v>
      </c>
    </row>
    <row r="27" spans="1:12" ht="12.75">
      <c r="A27" s="23" t="s">
        <v>34</v>
      </c>
      <c r="B27" s="7">
        <v>6272</v>
      </c>
      <c r="C27" s="7">
        <v>2723</v>
      </c>
      <c r="D27" s="7"/>
      <c r="E27" s="7">
        <v>6106</v>
      </c>
      <c r="F27" s="7">
        <v>2098</v>
      </c>
      <c r="G27" s="7"/>
      <c r="H27" s="7">
        <v>1879</v>
      </c>
      <c r="I27" s="7">
        <v>964</v>
      </c>
      <c r="J27" s="7"/>
      <c r="K27" s="7">
        <v>659</v>
      </c>
      <c r="L27" s="7">
        <v>236</v>
      </c>
    </row>
    <row r="28" spans="1:12" ht="12.75">
      <c r="A28" s="23" t="s">
        <v>35</v>
      </c>
      <c r="B28" s="7">
        <v>6301</v>
      </c>
      <c r="C28" s="7">
        <v>2745</v>
      </c>
      <c r="D28" s="7"/>
      <c r="E28" s="7">
        <v>5807</v>
      </c>
      <c r="F28" s="7">
        <v>2615</v>
      </c>
      <c r="G28" s="7"/>
      <c r="H28" s="7">
        <v>1817</v>
      </c>
      <c r="I28" s="7">
        <v>930</v>
      </c>
      <c r="J28" s="7"/>
      <c r="K28" s="7">
        <v>665</v>
      </c>
      <c r="L28" s="7">
        <v>206</v>
      </c>
    </row>
    <row r="29" spans="1:12" ht="12.75">
      <c r="A29" s="43" t="s">
        <v>59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2.75">
      <c r="A30" s="23" t="s">
        <v>54</v>
      </c>
      <c r="B30" s="7">
        <v>2405</v>
      </c>
      <c r="C30" s="7">
        <v>1225</v>
      </c>
      <c r="D30" s="7"/>
      <c r="E30" s="32" t="s">
        <v>55</v>
      </c>
      <c r="F30" s="32" t="s">
        <v>55</v>
      </c>
      <c r="G30" s="7"/>
      <c r="H30" s="33">
        <v>0</v>
      </c>
      <c r="I30" s="33">
        <v>0</v>
      </c>
      <c r="J30" s="7"/>
      <c r="K30" s="7">
        <v>372</v>
      </c>
      <c r="L30" s="7">
        <v>51</v>
      </c>
    </row>
    <row r="31" spans="1:12" ht="12.75">
      <c r="A31" s="23" t="s">
        <v>32</v>
      </c>
      <c r="B31" s="7">
        <v>2246</v>
      </c>
      <c r="C31" s="7">
        <v>1006</v>
      </c>
      <c r="D31" s="7"/>
      <c r="E31" s="32" t="s">
        <v>55</v>
      </c>
      <c r="F31" s="32" t="s">
        <v>55</v>
      </c>
      <c r="G31" s="7"/>
      <c r="H31" s="33">
        <v>0</v>
      </c>
      <c r="I31" s="33">
        <v>0</v>
      </c>
      <c r="J31" s="7"/>
      <c r="K31" s="7">
        <v>425</v>
      </c>
      <c r="L31" s="7">
        <v>123</v>
      </c>
    </row>
    <row r="32" spans="1:12" ht="12.75">
      <c r="A32" s="23" t="s">
        <v>33</v>
      </c>
      <c r="B32" s="7">
        <v>2395</v>
      </c>
      <c r="C32" s="7">
        <v>1601</v>
      </c>
      <c r="D32" s="7"/>
      <c r="E32" s="32" t="s">
        <v>55</v>
      </c>
      <c r="F32" s="32" t="s">
        <v>55</v>
      </c>
      <c r="G32" s="7"/>
      <c r="H32" s="33">
        <v>0</v>
      </c>
      <c r="I32" s="33">
        <v>0</v>
      </c>
      <c r="J32" s="7"/>
      <c r="K32" s="7">
        <v>335</v>
      </c>
      <c r="L32" s="7">
        <v>139</v>
      </c>
    </row>
    <row r="33" spans="1:12" ht="12.75">
      <c r="A33" s="23" t="s">
        <v>34</v>
      </c>
      <c r="B33" s="7">
        <v>2861</v>
      </c>
      <c r="C33" s="7">
        <v>1074</v>
      </c>
      <c r="D33" s="7"/>
      <c r="E33" s="7">
        <v>1056</v>
      </c>
      <c r="F33" s="7">
        <v>443</v>
      </c>
      <c r="G33" s="7"/>
      <c r="H33" s="31">
        <v>0</v>
      </c>
      <c r="I33" s="33">
        <v>0</v>
      </c>
      <c r="J33" s="7"/>
      <c r="K33" s="33">
        <v>0</v>
      </c>
      <c r="L33" s="33">
        <v>0</v>
      </c>
    </row>
    <row r="34" spans="1:12" ht="12.75">
      <c r="A34" s="23" t="s">
        <v>35</v>
      </c>
      <c r="B34" s="7">
        <v>2982</v>
      </c>
      <c r="C34" s="7">
        <v>1097</v>
      </c>
      <c r="D34" s="7"/>
      <c r="E34" s="7">
        <v>985</v>
      </c>
      <c r="F34" s="7">
        <v>460</v>
      </c>
      <c r="G34" s="7"/>
      <c r="H34" s="31" t="s">
        <v>55</v>
      </c>
      <c r="I34" s="31" t="s">
        <v>55</v>
      </c>
      <c r="J34" s="31"/>
      <c r="K34" s="31" t="s">
        <v>55</v>
      </c>
      <c r="L34" s="31" t="s">
        <v>55</v>
      </c>
    </row>
    <row r="35" spans="1:12" ht="12.75">
      <c r="A35" s="3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4" t="s">
        <v>60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</sheetData>
  <sheetProtection/>
  <mergeCells count="10">
    <mergeCell ref="A11:L11"/>
    <mergeCell ref="A17:L17"/>
    <mergeCell ref="A23:L23"/>
    <mergeCell ref="A29:L29"/>
    <mergeCell ref="A3:A4"/>
    <mergeCell ref="B3:C3"/>
    <mergeCell ref="E3:F3"/>
    <mergeCell ref="H3:I3"/>
    <mergeCell ref="K3:L3"/>
    <mergeCell ref="A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10.421875" style="0" customWidth="1"/>
    <col min="4" max="4" width="0.85546875" style="0" customWidth="1"/>
    <col min="7" max="7" width="0.85546875" style="0" customWidth="1"/>
    <col min="10" max="10" width="0.85546875" style="0" customWidth="1"/>
  </cols>
  <sheetData>
    <row r="1" spans="1:12" ht="12.75">
      <c r="A1" s="5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51"/>
      <c r="B2" s="53" t="s">
        <v>0</v>
      </c>
      <c r="C2" s="53"/>
      <c r="D2" s="28"/>
      <c r="E2" s="53" t="s">
        <v>2</v>
      </c>
      <c r="F2" s="53"/>
      <c r="G2" s="28"/>
      <c r="H2" s="53" t="s">
        <v>1</v>
      </c>
      <c r="I2" s="53"/>
      <c r="J2" s="28"/>
      <c r="K2" s="53" t="s">
        <v>8</v>
      </c>
      <c r="L2" s="53"/>
    </row>
    <row r="3" spans="1:12" ht="38.25">
      <c r="A3" s="52"/>
      <c r="B3" s="15" t="s">
        <v>51</v>
      </c>
      <c r="C3" s="15" t="s">
        <v>52</v>
      </c>
      <c r="D3" s="29"/>
      <c r="E3" s="15" t="s">
        <v>51</v>
      </c>
      <c r="F3" s="15" t="s">
        <v>52</v>
      </c>
      <c r="G3" s="29"/>
      <c r="H3" s="15" t="s">
        <v>51</v>
      </c>
      <c r="I3" s="15" t="s">
        <v>52</v>
      </c>
      <c r="J3" s="29"/>
      <c r="K3" s="15" t="s">
        <v>51</v>
      </c>
      <c r="L3" s="15" t="s">
        <v>52</v>
      </c>
    </row>
    <row r="4" spans="1:12" ht="12.75">
      <c r="A4" s="42" t="s">
        <v>62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23" t="s">
        <v>54</v>
      </c>
      <c r="B5" s="7">
        <v>1126</v>
      </c>
      <c r="C5" s="7">
        <v>697</v>
      </c>
      <c r="D5" s="7"/>
      <c r="E5" s="7">
        <v>1352</v>
      </c>
      <c r="F5" s="7">
        <v>475</v>
      </c>
      <c r="G5" s="7"/>
      <c r="H5" s="30">
        <v>0</v>
      </c>
      <c r="I5" s="30">
        <v>0</v>
      </c>
      <c r="J5" s="7"/>
      <c r="K5" s="30">
        <v>0</v>
      </c>
      <c r="L5" s="30">
        <v>0</v>
      </c>
    </row>
    <row r="6" spans="1:12" ht="12.75">
      <c r="A6" s="23" t="s">
        <v>32</v>
      </c>
      <c r="B6" s="7">
        <v>1008</v>
      </c>
      <c r="C6" s="7">
        <v>577</v>
      </c>
      <c r="D6" s="7"/>
      <c r="E6" s="7">
        <v>1318</v>
      </c>
      <c r="F6" s="7">
        <v>701</v>
      </c>
      <c r="G6" s="7"/>
      <c r="H6" s="30">
        <v>0</v>
      </c>
      <c r="I6" s="30">
        <v>0</v>
      </c>
      <c r="J6" s="7"/>
      <c r="K6" s="30">
        <v>0</v>
      </c>
      <c r="L6" s="30">
        <v>0</v>
      </c>
    </row>
    <row r="7" spans="1:12" ht="12.75">
      <c r="A7" s="23" t="s">
        <v>33</v>
      </c>
      <c r="B7" s="7">
        <v>1008</v>
      </c>
      <c r="C7" s="7">
        <v>589</v>
      </c>
      <c r="D7" s="7"/>
      <c r="E7" s="7">
        <v>1419</v>
      </c>
      <c r="F7" s="7">
        <v>741</v>
      </c>
      <c r="G7" s="7"/>
      <c r="H7" s="30">
        <v>0</v>
      </c>
      <c r="I7" s="30">
        <v>0</v>
      </c>
      <c r="J7" s="7"/>
      <c r="K7" s="30">
        <v>0</v>
      </c>
      <c r="L7" s="30">
        <v>0</v>
      </c>
    </row>
    <row r="8" spans="1:12" ht="12.75">
      <c r="A8" s="23" t="s">
        <v>34</v>
      </c>
      <c r="B8" s="7">
        <v>1126</v>
      </c>
      <c r="C8" s="7">
        <v>518</v>
      </c>
      <c r="D8" s="7"/>
      <c r="E8" s="7">
        <v>1480</v>
      </c>
      <c r="F8" s="7">
        <v>563</v>
      </c>
      <c r="G8" s="7"/>
      <c r="H8" s="33">
        <v>0</v>
      </c>
      <c r="I8" s="33">
        <v>0</v>
      </c>
      <c r="J8" s="7"/>
      <c r="K8" s="33">
        <v>0</v>
      </c>
      <c r="L8" s="33">
        <v>0</v>
      </c>
    </row>
    <row r="9" spans="1:12" ht="12.75">
      <c r="A9" s="23" t="s">
        <v>35</v>
      </c>
      <c r="B9" s="7">
        <v>1328</v>
      </c>
      <c r="C9" s="7">
        <v>473</v>
      </c>
      <c r="D9" s="7"/>
      <c r="E9" s="7">
        <v>1468</v>
      </c>
      <c r="F9" s="7">
        <v>643</v>
      </c>
      <c r="G9" s="7"/>
      <c r="H9" s="33">
        <v>0</v>
      </c>
      <c r="I9" s="33">
        <v>0</v>
      </c>
      <c r="J9" s="7"/>
      <c r="K9" s="33">
        <v>0</v>
      </c>
      <c r="L9" s="33"/>
    </row>
    <row r="10" spans="1:12" ht="12.75">
      <c r="A10" s="43" t="s">
        <v>63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2.75">
      <c r="A11" s="23" t="s">
        <v>54</v>
      </c>
      <c r="B11" s="30">
        <v>0</v>
      </c>
      <c r="C11" s="30">
        <v>0</v>
      </c>
      <c r="D11" s="30"/>
      <c r="E11" s="30">
        <v>0</v>
      </c>
      <c r="F11" s="30">
        <v>0</v>
      </c>
      <c r="G11" s="30"/>
      <c r="H11" s="7">
        <v>1002</v>
      </c>
      <c r="I11" s="7">
        <v>357</v>
      </c>
      <c r="J11" s="30"/>
      <c r="K11" s="30">
        <v>0</v>
      </c>
      <c r="L11" s="30">
        <v>0</v>
      </c>
    </row>
    <row r="12" spans="1:12" ht="12.75">
      <c r="A12" s="23" t="s">
        <v>32</v>
      </c>
      <c r="B12" s="30">
        <v>0</v>
      </c>
      <c r="C12" s="30">
        <v>0</v>
      </c>
      <c r="D12" s="30"/>
      <c r="E12" s="30">
        <v>0</v>
      </c>
      <c r="F12" s="30">
        <v>0</v>
      </c>
      <c r="G12" s="30"/>
      <c r="H12" s="7">
        <v>1020</v>
      </c>
      <c r="I12" s="7">
        <v>362</v>
      </c>
      <c r="J12" s="30"/>
      <c r="K12" s="30">
        <v>0</v>
      </c>
      <c r="L12" s="30">
        <v>0</v>
      </c>
    </row>
    <row r="13" spans="1:12" ht="12.75">
      <c r="A13" s="23" t="s">
        <v>33</v>
      </c>
      <c r="B13" s="30">
        <v>0</v>
      </c>
      <c r="C13" s="30">
        <v>0</v>
      </c>
      <c r="D13" s="30"/>
      <c r="E13" s="30">
        <v>0</v>
      </c>
      <c r="F13" s="30">
        <v>0</v>
      </c>
      <c r="G13" s="30"/>
      <c r="H13" s="7">
        <v>868</v>
      </c>
      <c r="I13" s="7">
        <v>445</v>
      </c>
      <c r="J13" s="30"/>
      <c r="K13" s="30">
        <v>0</v>
      </c>
      <c r="L13" s="30">
        <v>0</v>
      </c>
    </row>
    <row r="14" spans="1:12" ht="12.75">
      <c r="A14" s="23" t="s">
        <v>34</v>
      </c>
      <c r="B14" s="30">
        <v>0</v>
      </c>
      <c r="C14" s="30">
        <v>0</v>
      </c>
      <c r="D14" s="30"/>
      <c r="E14" s="30">
        <v>0</v>
      </c>
      <c r="F14" s="30">
        <v>0</v>
      </c>
      <c r="G14" s="30"/>
      <c r="H14" s="7">
        <v>826</v>
      </c>
      <c r="I14" s="7">
        <v>358</v>
      </c>
      <c r="J14" s="30"/>
      <c r="K14" s="30">
        <v>0</v>
      </c>
      <c r="L14" s="30">
        <v>0</v>
      </c>
    </row>
    <row r="15" spans="1:12" ht="12.75">
      <c r="A15" s="23" t="s">
        <v>35</v>
      </c>
      <c r="B15" s="33">
        <v>0</v>
      </c>
      <c r="C15" s="33">
        <v>0</v>
      </c>
      <c r="D15" s="30"/>
      <c r="E15" s="33">
        <v>0</v>
      </c>
      <c r="F15" s="33">
        <v>0</v>
      </c>
      <c r="G15" s="30"/>
      <c r="H15" s="7">
        <v>752</v>
      </c>
      <c r="I15" s="7">
        <v>391</v>
      </c>
      <c r="J15" s="30"/>
      <c r="K15" s="33">
        <v>0</v>
      </c>
      <c r="L15" s="33">
        <v>0</v>
      </c>
    </row>
    <row r="16" spans="1:12" ht="12.75">
      <c r="A16" s="43" t="s">
        <v>64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2.75">
      <c r="A17" s="23" t="s">
        <v>54</v>
      </c>
      <c r="B17" s="7">
        <v>6274</v>
      </c>
      <c r="C17" s="7">
        <v>3169</v>
      </c>
      <c r="D17" s="7"/>
      <c r="E17" s="7">
        <v>7602</v>
      </c>
      <c r="F17" s="7">
        <v>2049</v>
      </c>
      <c r="G17" s="7"/>
      <c r="H17" s="7">
        <v>3721</v>
      </c>
      <c r="I17" s="7">
        <v>1981</v>
      </c>
      <c r="J17" s="7"/>
      <c r="K17" s="7">
        <v>775</v>
      </c>
      <c r="L17" s="7">
        <v>250</v>
      </c>
    </row>
    <row r="18" spans="1:12" ht="12.75">
      <c r="A18" s="23" t="s">
        <v>32</v>
      </c>
      <c r="B18" s="7">
        <v>5745</v>
      </c>
      <c r="C18" s="7">
        <v>2771</v>
      </c>
      <c r="D18" s="7"/>
      <c r="E18" s="7">
        <v>7949</v>
      </c>
      <c r="F18" s="7">
        <v>3861</v>
      </c>
      <c r="G18" s="7"/>
      <c r="H18" s="7">
        <v>3745</v>
      </c>
      <c r="I18" s="7">
        <v>1941</v>
      </c>
      <c r="J18" s="7"/>
      <c r="K18" s="7">
        <v>561</v>
      </c>
      <c r="L18" s="7">
        <v>272</v>
      </c>
    </row>
    <row r="19" spans="1:12" ht="12.75">
      <c r="A19" s="23" t="s">
        <v>33</v>
      </c>
      <c r="B19" s="7">
        <v>5878</v>
      </c>
      <c r="C19" s="7">
        <v>3081</v>
      </c>
      <c r="D19" s="7"/>
      <c r="E19" s="7">
        <v>8184</v>
      </c>
      <c r="F19" s="7">
        <v>4173</v>
      </c>
      <c r="G19" s="7"/>
      <c r="H19" s="7">
        <v>3204</v>
      </c>
      <c r="I19" s="7">
        <v>1902</v>
      </c>
      <c r="J19" s="7"/>
      <c r="K19" s="7">
        <v>417</v>
      </c>
      <c r="L19" s="7">
        <v>210</v>
      </c>
    </row>
    <row r="20" spans="1:12" ht="12.75">
      <c r="A20" s="23" t="s">
        <v>34</v>
      </c>
      <c r="B20" s="7">
        <v>5284</v>
      </c>
      <c r="C20" s="7">
        <v>2593</v>
      </c>
      <c r="D20" s="7"/>
      <c r="E20" s="7">
        <v>7443</v>
      </c>
      <c r="F20" s="7">
        <v>3758</v>
      </c>
      <c r="G20" s="7"/>
      <c r="H20" s="7">
        <f>3605+105</f>
        <v>3710</v>
      </c>
      <c r="I20" s="7">
        <f>1587+78</f>
        <v>1665</v>
      </c>
      <c r="J20" s="7"/>
      <c r="K20" s="7">
        <v>681</v>
      </c>
      <c r="L20" s="7">
        <v>215</v>
      </c>
    </row>
    <row r="21" spans="1:12" ht="12.75">
      <c r="A21" s="23" t="s">
        <v>35</v>
      </c>
      <c r="B21" s="7">
        <v>5076</v>
      </c>
      <c r="C21" s="7">
        <v>2396</v>
      </c>
      <c r="D21" s="7"/>
      <c r="E21" s="7">
        <v>6772</v>
      </c>
      <c r="F21" s="7">
        <v>4229</v>
      </c>
      <c r="G21" s="7"/>
      <c r="H21" s="7">
        <f>3679+62</f>
        <v>3741</v>
      </c>
      <c r="I21" s="7">
        <f>1499+59</f>
        <v>1558</v>
      </c>
      <c r="J21" s="7"/>
      <c r="K21" s="7">
        <v>740</v>
      </c>
      <c r="L21" s="7">
        <v>177</v>
      </c>
    </row>
    <row r="22" spans="1:12" ht="12.75">
      <c r="A22" s="43" t="s">
        <v>65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2.75">
      <c r="A23" s="23" t="s">
        <v>54</v>
      </c>
      <c r="B23" s="7">
        <v>2521</v>
      </c>
      <c r="C23" s="7">
        <v>1344</v>
      </c>
      <c r="D23" s="7"/>
      <c r="E23" s="7">
        <v>4787</v>
      </c>
      <c r="F23" s="7">
        <v>1555</v>
      </c>
      <c r="G23" s="7"/>
      <c r="H23" s="7">
        <v>2173</v>
      </c>
      <c r="I23" s="7">
        <v>967</v>
      </c>
      <c r="J23" s="7"/>
      <c r="K23" s="30">
        <v>0</v>
      </c>
      <c r="L23" s="30">
        <v>0</v>
      </c>
    </row>
    <row r="24" spans="1:12" ht="12.75">
      <c r="A24" s="23" t="s">
        <v>32</v>
      </c>
      <c r="B24" s="7">
        <v>1915</v>
      </c>
      <c r="C24" s="7">
        <v>1079</v>
      </c>
      <c r="D24" s="7"/>
      <c r="E24" s="7">
        <v>4748</v>
      </c>
      <c r="F24" s="7">
        <v>2261</v>
      </c>
      <c r="G24" s="7"/>
      <c r="H24" s="7">
        <v>2103</v>
      </c>
      <c r="I24" s="7">
        <v>942</v>
      </c>
      <c r="J24" s="7"/>
      <c r="K24" s="30">
        <v>0</v>
      </c>
      <c r="L24" s="30">
        <v>0</v>
      </c>
    </row>
    <row r="25" spans="1:12" ht="12.75">
      <c r="A25" s="23" t="s">
        <v>33</v>
      </c>
      <c r="B25" s="7">
        <v>1961</v>
      </c>
      <c r="C25" s="7">
        <v>1184</v>
      </c>
      <c r="D25" s="7"/>
      <c r="E25" s="7">
        <v>4766</v>
      </c>
      <c r="F25" s="7">
        <v>2532</v>
      </c>
      <c r="G25" s="7"/>
      <c r="H25" s="7">
        <v>1706</v>
      </c>
      <c r="I25" s="7">
        <v>940</v>
      </c>
      <c r="J25" s="7"/>
      <c r="K25" s="30">
        <v>0</v>
      </c>
      <c r="L25" s="30">
        <v>0</v>
      </c>
    </row>
    <row r="26" spans="1:12" ht="12.75">
      <c r="A26" s="23" t="s">
        <v>34</v>
      </c>
      <c r="B26" s="7">
        <v>1639</v>
      </c>
      <c r="C26" s="7">
        <v>943</v>
      </c>
      <c r="D26" s="7"/>
      <c r="E26" s="7">
        <v>4209</v>
      </c>
      <c r="F26" s="7">
        <v>1523</v>
      </c>
      <c r="G26" s="7"/>
      <c r="H26" s="7">
        <v>2064</v>
      </c>
      <c r="I26" s="7">
        <v>954</v>
      </c>
      <c r="J26" s="7"/>
      <c r="K26" s="30">
        <v>0</v>
      </c>
      <c r="L26" s="30">
        <v>0</v>
      </c>
    </row>
    <row r="27" spans="1:12" ht="12.75">
      <c r="A27" s="23" t="s">
        <v>35</v>
      </c>
      <c r="B27" s="7">
        <v>1632</v>
      </c>
      <c r="C27" s="7">
        <v>819</v>
      </c>
      <c r="D27" s="7"/>
      <c r="E27" s="7">
        <v>3888</v>
      </c>
      <c r="F27" s="7">
        <v>2144</v>
      </c>
      <c r="G27" s="7"/>
      <c r="H27" s="7">
        <v>1885</v>
      </c>
      <c r="I27" s="7">
        <v>870</v>
      </c>
      <c r="J27" s="7"/>
      <c r="K27" s="33">
        <v>0</v>
      </c>
      <c r="L27" s="33">
        <v>0</v>
      </c>
    </row>
    <row r="28" spans="1:12" ht="12.75">
      <c r="A28" s="43" t="s">
        <v>66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2.75">
      <c r="A29" s="23" t="s">
        <v>54</v>
      </c>
      <c r="B29" s="7">
        <v>6136</v>
      </c>
      <c r="C29" s="7">
        <v>3033</v>
      </c>
      <c r="D29" s="7"/>
      <c r="E29" s="7">
        <v>8108</v>
      </c>
      <c r="F29" s="7">
        <v>2900</v>
      </c>
      <c r="G29" s="7"/>
      <c r="H29" s="7">
        <v>4720</v>
      </c>
      <c r="I29" s="7">
        <v>2717</v>
      </c>
      <c r="J29" s="7"/>
      <c r="K29" s="7">
        <v>681</v>
      </c>
      <c r="L29" s="7">
        <v>221</v>
      </c>
    </row>
    <row r="30" spans="1:12" ht="12.75">
      <c r="A30" s="23" t="s">
        <v>32</v>
      </c>
      <c r="B30" s="7">
        <v>5318</v>
      </c>
      <c r="C30" s="7">
        <v>2319</v>
      </c>
      <c r="D30" s="7"/>
      <c r="E30" s="7">
        <v>7745</v>
      </c>
      <c r="F30" s="7">
        <v>3906</v>
      </c>
      <c r="G30" s="7"/>
      <c r="H30" s="7">
        <v>4504</v>
      </c>
      <c r="I30" s="7">
        <v>2571</v>
      </c>
      <c r="J30" s="7"/>
      <c r="K30" s="7">
        <v>954</v>
      </c>
      <c r="L30" s="7">
        <v>370</v>
      </c>
    </row>
    <row r="31" spans="1:12" ht="12.75">
      <c r="A31" s="23" t="s">
        <v>33</v>
      </c>
      <c r="B31" s="7">
        <v>5677</v>
      </c>
      <c r="C31" s="7">
        <v>2296</v>
      </c>
      <c r="D31" s="7"/>
      <c r="E31" s="7">
        <v>7542</v>
      </c>
      <c r="F31" s="7">
        <v>3401</v>
      </c>
      <c r="G31" s="7"/>
      <c r="H31" s="7">
        <v>4209</v>
      </c>
      <c r="I31" s="7">
        <v>2074</v>
      </c>
      <c r="J31" s="7"/>
      <c r="K31" s="7">
        <v>830</v>
      </c>
      <c r="L31" s="7">
        <v>352</v>
      </c>
    </row>
    <row r="32" spans="1:12" ht="12.75">
      <c r="A32" s="23" t="s">
        <v>34</v>
      </c>
      <c r="B32" s="7">
        <v>7092</v>
      </c>
      <c r="C32" s="7">
        <v>2201</v>
      </c>
      <c r="D32" s="7"/>
      <c r="E32" s="7">
        <v>7504</v>
      </c>
      <c r="F32" s="7">
        <v>3933</v>
      </c>
      <c r="G32" s="7"/>
      <c r="H32" s="7">
        <v>4815</v>
      </c>
      <c r="I32" s="7">
        <v>1737</v>
      </c>
      <c r="J32" s="7"/>
      <c r="K32" s="7">
        <v>1134</v>
      </c>
      <c r="L32" s="7">
        <v>295</v>
      </c>
    </row>
    <row r="33" spans="1:12" ht="12.75">
      <c r="A33" s="23" t="s">
        <v>35</v>
      </c>
      <c r="B33" s="7">
        <v>7460</v>
      </c>
      <c r="C33" s="7">
        <v>2586</v>
      </c>
      <c r="D33" s="7"/>
      <c r="E33" s="7">
        <v>6962</v>
      </c>
      <c r="F33" s="7">
        <v>3810</v>
      </c>
      <c r="G33" s="7"/>
      <c r="H33" s="7">
        <v>4660</v>
      </c>
      <c r="I33" s="7">
        <v>1795</v>
      </c>
      <c r="J33" s="7"/>
      <c r="K33" s="7">
        <v>1323</v>
      </c>
      <c r="L33" s="7">
        <v>277</v>
      </c>
    </row>
    <row r="34" spans="1:12" ht="12.75">
      <c r="A34" s="3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4" t="s">
        <v>60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</sheetData>
  <sheetProtection/>
  <mergeCells count="10">
    <mergeCell ref="A10:L10"/>
    <mergeCell ref="A16:L16"/>
    <mergeCell ref="A22:L22"/>
    <mergeCell ref="A28:L28"/>
    <mergeCell ref="A2:A3"/>
    <mergeCell ref="B2:C2"/>
    <mergeCell ref="E2:F2"/>
    <mergeCell ref="H2:I2"/>
    <mergeCell ref="K2:L2"/>
    <mergeCell ref="A4:L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0.57421875" style="0" customWidth="1"/>
    <col min="4" max="4" width="0.85546875" style="0" customWidth="1"/>
    <col min="7" max="7" width="0.85546875" style="0" customWidth="1"/>
    <col min="10" max="10" width="0.85546875" style="0" customWidth="1"/>
  </cols>
  <sheetData>
    <row r="1" spans="1:12" ht="12.75">
      <c r="A1" s="5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51"/>
      <c r="B2" s="53" t="s">
        <v>0</v>
      </c>
      <c r="C2" s="53"/>
      <c r="D2" s="28"/>
      <c r="E2" s="53" t="s">
        <v>2</v>
      </c>
      <c r="F2" s="53"/>
      <c r="G2" s="28"/>
      <c r="H2" s="53" t="s">
        <v>1</v>
      </c>
      <c r="I2" s="53"/>
      <c r="J2" s="28"/>
      <c r="K2" s="53" t="s">
        <v>8</v>
      </c>
      <c r="L2" s="53"/>
    </row>
    <row r="3" spans="1:12" ht="38.25">
      <c r="A3" s="52"/>
      <c r="B3" s="15" t="s">
        <v>51</v>
      </c>
      <c r="C3" s="15" t="s">
        <v>52</v>
      </c>
      <c r="D3" s="29"/>
      <c r="E3" s="15" t="s">
        <v>51</v>
      </c>
      <c r="F3" s="15" t="s">
        <v>52</v>
      </c>
      <c r="G3" s="29"/>
      <c r="H3" s="15" t="s">
        <v>51</v>
      </c>
      <c r="I3" s="15" t="s">
        <v>52</v>
      </c>
      <c r="J3" s="29"/>
      <c r="K3" s="15" t="s">
        <v>51</v>
      </c>
      <c r="L3" s="15" t="s">
        <v>52</v>
      </c>
    </row>
    <row r="4" spans="1:12" ht="12.75">
      <c r="A4" s="42" t="s">
        <v>67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2.75">
      <c r="A5" s="23" t="s">
        <v>54</v>
      </c>
      <c r="B5" s="7">
        <v>10323</v>
      </c>
      <c r="C5" s="7">
        <v>5769</v>
      </c>
      <c r="D5" s="7"/>
      <c r="E5" s="7">
        <v>6012</v>
      </c>
      <c r="F5" s="7">
        <v>1701</v>
      </c>
      <c r="G5" s="7"/>
      <c r="H5" s="7">
        <v>2986</v>
      </c>
      <c r="I5" s="7">
        <v>1522</v>
      </c>
      <c r="J5" s="7"/>
      <c r="K5" s="30">
        <v>0</v>
      </c>
      <c r="L5" s="30">
        <v>0</v>
      </c>
    </row>
    <row r="6" spans="1:12" ht="12.75">
      <c r="A6" s="23" t="s">
        <v>32</v>
      </c>
      <c r="B6" s="7">
        <v>8504</v>
      </c>
      <c r="C6" s="7">
        <v>4432</v>
      </c>
      <c r="D6" s="7"/>
      <c r="E6" s="7">
        <v>6237</v>
      </c>
      <c r="F6" s="7">
        <v>3239</v>
      </c>
      <c r="G6" s="7"/>
      <c r="H6" s="7">
        <v>3046</v>
      </c>
      <c r="I6" s="7">
        <v>1463</v>
      </c>
      <c r="J6" s="7"/>
      <c r="K6" s="30">
        <v>0</v>
      </c>
      <c r="L6" s="30">
        <v>0</v>
      </c>
    </row>
    <row r="7" spans="1:12" ht="12.75">
      <c r="A7" s="23" t="s">
        <v>33</v>
      </c>
      <c r="B7" s="7">
        <v>8959</v>
      </c>
      <c r="C7" s="7">
        <v>5556</v>
      </c>
      <c r="D7" s="7"/>
      <c r="E7" s="7">
        <v>6667</v>
      </c>
      <c r="F7" s="7">
        <v>3796</v>
      </c>
      <c r="G7" s="7"/>
      <c r="H7" s="7">
        <v>2757</v>
      </c>
      <c r="I7" s="7">
        <v>1408</v>
      </c>
      <c r="J7" s="7"/>
      <c r="K7" s="30">
        <v>0</v>
      </c>
      <c r="L7" s="30">
        <v>0</v>
      </c>
    </row>
    <row r="8" spans="1:12" ht="12.75">
      <c r="A8" s="23" t="s">
        <v>34</v>
      </c>
      <c r="B8" s="7">
        <v>8733</v>
      </c>
      <c r="C8" s="7">
        <v>4662</v>
      </c>
      <c r="D8" s="7"/>
      <c r="E8" s="7">
        <v>6125</v>
      </c>
      <c r="F8" s="7">
        <v>2531</v>
      </c>
      <c r="G8" s="7"/>
      <c r="H8" s="7">
        <v>3318</v>
      </c>
      <c r="I8" s="7">
        <v>1410</v>
      </c>
      <c r="J8" s="7"/>
      <c r="K8" s="30">
        <v>0</v>
      </c>
      <c r="L8" s="30">
        <v>0</v>
      </c>
    </row>
    <row r="9" spans="1:12" ht="12.75">
      <c r="A9" s="23" t="s">
        <v>35</v>
      </c>
      <c r="B9" s="7">
        <v>7946</v>
      </c>
      <c r="C9" s="7">
        <v>4705</v>
      </c>
      <c r="D9" s="7"/>
      <c r="E9" s="7">
        <v>5539</v>
      </c>
      <c r="F9" s="7">
        <v>3244</v>
      </c>
      <c r="G9" s="7"/>
      <c r="H9" s="7">
        <v>3194</v>
      </c>
      <c r="I9" s="7">
        <v>1376</v>
      </c>
      <c r="J9" s="7"/>
      <c r="K9" s="30">
        <v>0</v>
      </c>
      <c r="L9" s="30">
        <v>0</v>
      </c>
    </row>
    <row r="10" spans="1:12" ht="12.75">
      <c r="A10" s="43" t="s">
        <v>68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2.75">
      <c r="A11" s="23" t="s">
        <v>54</v>
      </c>
      <c r="B11" s="30">
        <v>0</v>
      </c>
      <c r="C11" s="30">
        <v>0</v>
      </c>
      <c r="D11" s="30"/>
      <c r="E11" s="7">
        <v>4285</v>
      </c>
      <c r="F11" s="7">
        <v>1184</v>
      </c>
      <c r="G11" s="7"/>
      <c r="H11" s="30">
        <v>0</v>
      </c>
      <c r="I11" s="30">
        <v>0</v>
      </c>
      <c r="J11" s="30"/>
      <c r="K11" s="30">
        <v>0</v>
      </c>
      <c r="L11" s="30">
        <v>0</v>
      </c>
    </row>
    <row r="12" spans="1:12" ht="12.75">
      <c r="A12" s="23" t="s">
        <v>32</v>
      </c>
      <c r="B12" s="30">
        <v>0</v>
      </c>
      <c r="C12" s="30">
        <v>0</v>
      </c>
      <c r="D12" s="30"/>
      <c r="E12" s="7">
        <v>4358</v>
      </c>
      <c r="F12" s="7">
        <v>2013</v>
      </c>
      <c r="G12" s="7"/>
      <c r="H12" s="30">
        <v>0</v>
      </c>
      <c r="I12" s="30">
        <v>0</v>
      </c>
      <c r="J12" s="30"/>
      <c r="K12" s="30">
        <v>0</v>
      </c>
      <c r="L12" s="30">
        <v>0</v>
      </c>
    </row>
    <row r="13" spans="1:12" ht="12.75">
      <c r="A13" s="23" t="s">
        <v>33</v>
      </c>
      <c r="B13" s="30">
        <v>0</v>
      </c>
      <c r="C13" s="30">
        <v>0</v>
      </c>
      <c r="D13" s="30"/>
      <c r="E13" s="7">
        <v>4443</v>
      </c>
      <c r="F13" s="7">
        <v>2140</v>
      </c>
      <c r="G13" s="7"/>
      <c r="H13" s="30">
        <v>0</v>
      </c>
      <c r="I13" s="30">
        <v>0</v>
      </c>
      <c r="J13" s="30"/>
      <c r="K13" s="30">
        <v>0</v>
      </c>
      <c r="L13" s="30">
        <v>0</v>
      </c>
    </row>
    <row r="14" spans="1:12" ht="12.75">
      <c r="A14" s="23" t="s">
        <v>34</v>
      </c>
      <c r="B14" s="30">
        <v>0</v>
      </c>
      <c r="C14" s="30">
        <v>0</v>
      </c>
      <c r="D14" s="30"/>
      <c r="E14" s="7">
        <v>4717</v>
      </c>
      <c r="F14" s="7">
        <v>1796</v>
      </c>
      <c r="G14" s="7"/>
      <c r="H14" s="30">
        <v>0</v>
      </c>
      <c r="I14" s="30">
        <v>0</v>
      </c>
      <c r="J14" s="30"/>
      <c r="K14" s="30">
        <v>0</v>
      </c>
      <c r="L14" s="30">
        <v>0</v>
      </c>
    </row>
    <row r="15" spans="1:12" ht="12.75">
      <c r="A15" s="23" t="s">
        <v>35</v>
      </c>
      <c r="B15" s="30">
        <v>0</v>
      </c>
      <c r="C15" s="30">
        <v>0</v>
      </c>
      <c r="D15" s="30"/>
      <c r="E15" s="7">
        <v>4403</v>
      </c>
      <c r="F15" s="7">
        <v>2291</v>
      </c>
      <c r="G15" s="7"/>
      <c r="H15" s="30">
        <v>0</v>
      </c>
      <c r="I15" s="30">
        <v>0</v>
      </c>
      <c r="J15" s="30"/>
      <c r="K15" s="30">
        <v>0</v>
      </c>
      <c r="L15" s="30">
        <v>0</v>
      </c>
    </row>
    <row r="16" spans="1:12" ht="12.75">
      <c r="A16" s="43" t="s">
        <v>69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2.75">
      <c r="A17" s="23" t="s">
        <v>54</v>
      </c>
      <c r="B17" s="7">
        <v>8545</v>
      </c>
      <c r="C17" s="7">
        <v>4696</v>
      </c>
      <c r="D17" s="7"/>
      <c r="E17" s="7">
        <v>4290</v>
      </c>
      <c r="F17" s="7">
        <v>1473</v>
      </c>
      <c r="G17" s="7"/>
      <c r="H17" s="7">
        <v>5363</v>
      </c>
      <c r="I17" s="7">
        <v>2945</v>
      </c>
      <c r="J17" s="7"/>
      <c r="K17" s="7">
        <v>2064</v>
      </c>
      <c r="L17" s="7">
        <v>491</v>
      </c>
    </row>
    <row r="18" spans="1:12" ht="12.75">
      <c r="A18" s="23" t="s">
        <v>32</v>
      </c>
      <c r="B18" s="7">
        <v>6963</v>
      </c>
      <c r="C18" s="7">
        <v>3676</v>
      </c>
      <c r="D18" s="7"/>
      <c r="E18" s="7">
        <v>4346</v>
      </c>
      <c r="F18" s="7">
        <v>2430</v>
      </c>
      <c r="G18" s="7"/>
      <c r="H18" s="7">
        <v>5522</v>
      </c>
      <c r="I18" s="7">
        <v>2898</v>
      </c>
      <c r="J18" s="7"/>
      <c r="K18" s="7">
        <v>2015</v>
      </c>
      <c r="L18" s="7">
        <v>521</v>
      </c>
    </row>
    <row r="19" spans="1:12" ht="12.75">
      <c r="A19" s="23" t="s">
        <v>33</v>
      </c>
      <c r="B19" s="7">
        <v>7070</v>
      </c>
      <c r="C19" s="7">
        <v>4387</v>
      </c>
      <c r="D19" s="7"/>
      <c r="E19" s="7">
        <v>3769</v>
      </c>
      <c r="F19" s="7">
        <v>2477</v>
      </c>
      <c r="G19" s="7"/>
      <c r="H19" s="7">
        <v>4926</v>
      </c>
      <c r="I19" s="7">
        <v>2985</v>
      </c>
      <c r="J19" s="7"/>
      <c r="K19" s="7">
        <v>1754</v>
      </c>
      <c r="L19" s="7">
        <v>581</v>
      </c>
    </row>
    <row r="20" spans="1:12" ht="12.75">
      <c r="A20" s="23" t="s">
        <v>34</v>
      </c>
      <c r="B20" s="7">
        <v>7252</v>
      </c>
      <c r="C20" s="7">
        <v>2836</v>
      </c>
      <c r="D20" s="7"/>
      <c r="E20" s="7">
        <v>4007</v>
      </c>
      <c r="F20" s="7">
        <v>2206</v>
      </c>
      <c r="G20" s="7"/>
      <c r="H20" s="7">
        <v>6172</v>
      </c>
      <c r="I20" s="7">
        <v>2410</v>
      </c>
      <c r="J20" s="7"/>
      <c r="K20" s="7">
        <v>2319</v>
      </c>
      <c r="L20" s="7">
        <v>776</v>
      </c>
    </row>
    <row r="21" spans="1:12" ht="12.75">
      <c r="A21" s="23" t="s">
        <v>35</v>
      </c>
      <c r="B21" s="7">
        <v>7369</v>
      </c>
      <c r="C21" s="7">
        <v>2955</v>
      </c>
      <c r="D21" s="7"/>
      <c r="E21" s="7">
        <v>3975</v>
      </c>
      <c r="F21" s="7">
        <v>2442</v>
      </c>
      <c r="G21" s="7"/>
      <c r="H21" s="7">
        <v>5576</v>
      </c>
      <c r="I21" s="7">
        <v>2129</v>
      </c>
      <c r="J21" s="7"/>
      <c r="K21" s="7">
        <v>2204</v>
      </c>
      <c r="L21" s="7">
        <v>641</v>
      </c>
    </row>
    <row r="22" spans="1:12" ht="12.75">
      <c r="A22" s="43" t="s">
        <v>70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2.75">
      <c r="A23" s="23" t="s">
        <v>54</v>
      </c>
      <c r="B23" s="7">
        <v>1671</v>
      </c>
      <c r="C23" s="7">
        <v>417</v>
      </c>
      <c r="D23" s="7"/>
      <c r="E23" s="30">
        <v>0</v>
      </c>
      <c r="F23" s="30">
        <v>0</v>
      </c>
      <c r="G23" s="30"/>
      <c r="H23" s="30">
        <v>0</v>
      </c>
      <c r="I23" s="30">
        <v>0</v>
      </c>
      <c r="J23" s="7"/>
      <c r="K23" s="30">
        <v>0</v>
      </c>
      <c r="L23" s="30">
        <v>0</v>
      </c>
    </row>
    <row r="24" spans="1:12" ht="12.75">
      <c r="A24" s="23" t="s">
        <v>32</v>
      </c>
      <c r="B24" s="7">
        <v>1478</v>
      </c>
      <c r="C24" s="7">
        <v>344</v>
      </c>
      <c r="D24" s="7"/>
      <c r="E24" s="30">
        <v>0</v>
      </c>
      <c r="F24" s="30">
        <v>0</v>
      </c>
      <c r="G24" s="30"/>
      <c r="H24" s="30">
        <v>0</v>
      </c>
      <c r="I24" s="30">
        <v>0</v>
      </c>
      <c r="J24" s="7"/>
      <c r="K24" s="30">
        <v>0</v>
      </c>
      <c r="L24" s="30">
        <v>0</v>
      </c>
    </row>
    <row r="25" spans="1:12" ht="12.75">
      <c r="A25" s="23" t="s">
        <v>33</v>
      </c>
      <c r="B25" s="7">
        <v>1458</v>
      </c>
      <c r="C25" s="7">
        <v>566</v>
      </c>
      <c r="D25" s="7"/>
      <c r="E25" s="30">
        <v>0</v>
      </c>
      <c r="F25" s="30">
        <v>0</v>
      </c>
      <c r="G25" s="30"/>
      <c r="H25" s="30">
        <v>0</v>
      </c>
      <c r="I25" s="30">
        <v>0</v>
      </c>
      <c r="J25" s="7"/>
      <c r="K25" s="30">
        <v>0</v>
      </c>
      <c r="L25" s="30">
        <v>0</v>
      </c>
    </row>
    <row r="26" spans="1:12" ht="12.75">
      <c r="A26" s="23" t="s">
        <v>34</v>
      </c>
      <c r="B26" s="7">
        <v>1309</v>
      </c>
      <c r="C26" s="7">
        <v>574</v>
      </c>
      <c r="D26" s="7"/>
      <c r="E26" s="30">
        <v>0</v>
      </c>
      <c r="F26" s="30">
        <v>0</v>
      </c>
      <c r="G26" s="30"/>
      <c r="H26" s="30">
        <v>0</v>
      </c>
      <c r="I26" s="30">
        <v>0</v>
      </c>
      <c r="J26" s="7"/>
      <c r="K26" s="7">
        <v>183</v>
      </c>
      <c r="L26" s="7">
        <v>1</v>
      </c>
    </row>
    <row r="27" spans="1:12" ht="12.75">
      <c r="A27" s="23" t="s">
        <v>35</v>
      </c>
      <c r="B27" s="7">
        <v>1381</v>
      </c>
      <c r="C27" s="7">
        <v>581</v>
      </c>
      <c r="D27" s="7"/>
      <c r="E27" s="30">
        <v>0</v>
      </c>
      <c r="F27" s="30">
        <v>0</v>
      </c>
      <c r="G27" s="30"/>
      <c r="H27" s="30">
        <v>0</v>
      </c>
      <c r="I27" s="30">
        <v>0</v>
      </c>
      <c r="J27" s="7"/>
      <c r="K27" s="7">
        <v>381</v>
      </c>
      <c r="L27" s="7">
        <v>25</v>
      </c>
    </row>
    <row r="28" spans="1:12" ht="12.75">
      <c r="A28" s="43" t="s">
        <v>71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2.75">
      <c r="A29" s="23" t="s">
        <v>54</v>
      </c>
      <c r="B29" s="7">
        <v>56271</v>
      </c>
      <c r="C29" s="7">
        <v>27915</v>
      </c>
      <c r="D29" s="7"/>
      <c r="E29" s="7">
        <v>55203</v>
      </c>
      <c r="F29" s="7">
        <v>16576</v>
      </c>
      <c r="G29" s="7"/>
      <c r="H29" s="7">
        <v>30085</v>
      </c>
      <c r="I29" s="7">
        <v>13612</v>
      </c>
      <c r="J29" s="7"/>
      <c r="K29" s="7">
        <v>4052</v>
      </c>
      <c r="L29" s="7">
        <v>1063</v>
      </c>
    </row>
    <row r="30" spans="1:12" ht="12.75">
      <c r="A30" s="23" t="s">
        <v>32</v>
      </c>
      <c r="B30" s="7">
        <v>48593</v>
      </c>
      <c r="C30" s="7">
        <v>22931</v>
      </c>
      <c r="D30" s="7"/>
      <c r="E30" s="7">
        <v>55483</v>
      </c>
      <c r="F30" s="7">
        <v>26569</v>
      </c>
      <c r="G30" s="7"/>
      <c r="H30" s="7">
        <v>29915</v>
      </c>
      <c r="I30" s="7">
        <v>13177</v>
      </c>
      <c r="J30" s="7"/>
      <c r="K30" s="7">
        <v>4208</v>
      </c>
      <c r="L30" s="7">
        <v>1394</v>
      </c>
    </row>
    <row r="31" spans="1:12" ht="12.75">
      <c r="A31" s="23" t="s">
        <v>33</v>
      </c>
      <c r="B31" s="7">
        <v>50494</v>
      </c>
      <c r="C31" s="7">
        <v>29243</v>
      </c>
      <c r="D31" s="7"/>
      <c r="E31" s="7">
        <v>55894</v>
      </c>
      <c r="F31" s="7">
        <v>28180</v>
      </c>
      <c r="G31" s="7"/>
      <c r="H31" s="7">
        <v>27581</v>
      </c>
      <c r="I31" s="7">
        <v>14058</v>
      </c>
      <c r="J31" s="7"/>
      <c r="K31" s="7">
        <v>3521</v>
      </c>
      <c r="L31" s="7">
        <v>1367</v>
      </c>
    </row>
    <row r="32" spans="1:12" ht="12.75">
      <c r="A32" s="23" t="s">
        <v>34</v>
      </c>
      <c r="B32" s="7">
        <f>B26+B20+B8+'[1]Tav.14.6.seg'!B32+'[1]Tav.14.6.seg'!B26+'[1]Tav.14.6.seg'!B20+'[1]Tav.14.6.seg'!B8+'[1]Tav.14.6'!B32+'[1]Tav.14.6'!B26+'[1]Tav.14.6'!B20+'[1]Tav.14.6'!B14+'[1]Tav.14.6'!B8</f>
        <v>52168</v>
      </c>
      <c r="C32" s="7">
        <f>C26+C20+C8+'[1]Tav.14.6.seg'!C32+'[1]Tav.14.6.seg'!C26+'[1]Tav.14.6.seg'!C20+'[1]Tav.14.6.seg'!C8+'[1]Tav.14.6'!C32+'[1]Tav.14.6'!C26+'[1]Tav.14.6'!C20+'[1]Tav.14.6'!C14+'[1]Tav.14.6'!C8</f>
        <v>22238</v>
      </c>
      <c r="D32" s="7"/>
      <c r="E32" s="7">
        <f>E26+E20+E8+'[1]Tav.14.6.seg'!E32+'[1]Tav.14.6.seg'!E26+'[1]Tav.14.6.seg'!E20+'[1]Tav.14.6.seg'!E8+'[1]Tav.14.6'!E32+'[1]Tav.14.6'!E26+'[1]Tav.14.6'!E20+'[1]Tav.14.6'!E14+'[1]Tav.14.6'!E8</f>
        <v>48760</v>
      </c>
      <c r="F32" s="7">
        <f>F26+F20+F8+'[1]Tav.14.6.seg'!F32+'[1]Tav.14.6.seg'!F26+'[1]Tav.14.6.seg'!F20+'[1]Tav.14.6.seg'!F8+'[1]Tav.14.6'!F32+'[1]Tav.14.6'!F26+'[1]Tav.14.6'!F20+'[1]Tav.14.6'!F14+'[1]Tav.14.6'!F8</f>
        <v>20117</v>
      </c>
      <c r="G32" s="7"/>
      <c r="H32" s="7">
        <f>H26+H20+H8+'[1]Tav.14.6.seg'!H32+'[1]Tav.14.6.seg'!H26+'[1]Tav.14.6.seg'!H20+'[1]Tav.14.6.seg'!H8+'[1]Tav.14.6'!H32+'[1]Tav.14.6'!H26+'[1]Tav.14.6'!H20+'[1]Tav.14.6'!H14+'[1]Tav.14.6'!H8</f>
        <v>32019</v>
      </c>
      <c r="I32" s="7">
        <f>I26+I20+I8+'[1]Tav.14.6.seg'!I32+'[1]Tav.14.6.seg'!I26+'[1]Tav.14.6.seg'!I20+'[1]Tav.14.6.seg'!I8+'[1]Tav.14.6'!I32+'[1]Tav.14.6'!I26+'[1]Tav.14.6'!I20+'[1]Tav.14.6'!I14+'[1]Tav.14.6'!I8</f>
        <v>11873</v>
      </c>
      <c r="J32" s="7"/>
      <c r="K32" s="7">
        <f>K26+K20+K8+'[1]Tav.14.6.seg'!K32+'[1]Tav.14.6.seg'!K26+'[1]Tav.14.6.seg'!K20+'[1]Tav.14.6.seg'!K8+'[1]Tav.14.6'!K32+'[1]Tav.14.6'!K26+'[1]Tav.14.6'!K20+'[1]Tav.14.6'!K14+'[1]Tav.14.6'!K8</f>
        <v>4976</v>
      </c>
      <c r="L32" s="7">
        <f>L26+L20+L8+'[1]Tav.14.6.seg'!L32+'[1]Tav.14.6.seg'!L26+'[1]Tav.14.6.seg'!L20+'[1]Tav.14.6.seg'!L8+'[1]Tav.14.6'!L32+'[1]Tav.14.6'!L26+'[1]Tav.14.6'!L20+'[1]Tav.14.6'!L14+'[1]Tav.14.6'!L8</f>
        <v>1523</v>
      </c>
    </row>
    <row r="33" spans="1:12" ht="12.75">
      <c r="A33" s="23" t="s">
        <v>35</v>
      </c>
      <c r="B33" s="7">
        <f>B27+B21+B9+'[1]Tav.14.6.seg'!B33+'[1]Tav.14.6.seg'!B27+'[1]Tav.14.6.seg'!B21+'[1]Tav.14.6.seg'!B9+'[1]Tav.14.6'!B33+'[1]Tav.14.6'!B27+'[1]Tav.14.6'!B21+'[1]Tav.14.6'!B15+'[1]Tav.14.6'!B9</f>
        <v>52181</v>
      </c>
      <c r="C33" s="7">
        <f>C27+C21+C9+'[1]Tav.14.6.seg'!C33+'[1]Tav.14.6.seg'!C27+'[1]Tav.14.6.seg'!C21+'[1]Tav.14.6.seg'!C9+'[1]Tav.14.6'!C33+'[1]Tav.14.6'!C27+'[1]Tav.14.6'!C21+'[1]Tav.14.6'!C15+'[1]Tav.14.6'!C9</f>
        <v>22276</v>
      </c>
      <c r="D33" s="7"/>
      <c r="E33" s="7">
        <f>E27+E21+E9+'[1]Tav.14.6.seg'!E33+'[1]Tav.14.6.seg'!E27+'[1]Tav.14.6.seg'!E21+'[1]Tav.14.6.seg'!E9+'[1]Tav.14.6'!E33+'[1]Tav.14.6'!E27+'[1]Tav.14.6'!E21+'[1]Tav.14.6'!E15+'[1]Tav.14.6'!E9</f>
        <v>46145</v>
      </c>
      <c r="F33" s="7">
        <f>F27+F21+F9+'[1]Tav.14.6.seg'!F33+'[1]Tav.14.6.seg'!F27+'[1]Tav.14.6.seg'!F21+'[1]Tav.14.6.seg'!F9+'[1]Tav.14.6'!F33+'[1]Tav.14.6'!F27+'[1]Tav.14.6'!F21+'[1]Tav.14.6'!F15+'[1]Tav.14.6'!F9</f>
        <v>23472</v>
      </c>
      <c r="G33" s="7"/>
      <c r="H33" s="7">
        <v>31340</v>
      </c>
      <c r="I33" s="7">
        <v>11779</v>
      </c>
      <c r="J33" s="7"/>
      <c r="K33" s="7">
        <v>5313</v>
      </c>
      <c r="L33" s="7">
        <v>1326</v>
      </c>
    </row>
    <row r="34" spans="1:12" ht="12.75">
      <c r="A34" s="3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4" t="s">
        <v>60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</sheetData>
  <sheetProtection/>
  <mergeCells count="10">
    <mergeCell ref="A10:L10"/>
    <mergeCell ref="A16:L16"/>
    <mergeCell ref="A22:L22"/>
    <mergeCell ref="A28:L28"/>
    <mergeCell ref="A2:A3"/>
    <mergeCell ref="B2:C2"/>
    <mergeCell ref="E2:F2"/>
    <mergeCell ref="H2:I2"/>
    <mergeCell ref="K2:L2"/>
    <mergeCell ref="A4:L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8" sqref="H8:M13"/>
    </sheetView>
  </sheetViews>
  <sheetFormatPr defaultColWidth="9.140625" defaultRowHeight="12.75"/>
  <cols>
    <col min="1" max="1" width="11.7109375" style="0" customWidth="1"/>
    <col min="2" max="5" width="12.140625" style="0" customWidth="1"/>
  </cols>
  <sheetData>
    <row r="1" spans="1:5" ht="12.75">
      <c r="A1" s="5" t="s">
        <v>72</v>
      </c>
      <c r="B1" s="6"/>
      <c r="C1" s="6"/>
      <c r="D1" s="6"/>
      <c r="E1" s="6"/>
    </row>
    <row r="2" spans="1:5" ht="25.5">
      <c r="A2" s="16"/>
      <c r="B2" s="15" t="s">
        <v>73</v>
      </c>
      <c r="C2" s="15" t="s">
        <v>74</v>
      </c>
      <c r="D2" s="15" t="s">
        <v>75</v>
      </c>
      <c r="E2" s="15" t="s">
        <v>76</v>
      </c>
    </row>
    <row r="3" spans="1:5" ht="12.75">
      <c r="A3" s="43" t="s">
        <v>13</v>
      </c>
      <c r="B3" s="43"/>
      <c r="C3" s="43"/>
      <c r="D3" s="43"/>
      <c r="E3" s="43"/>
    </row>
    <row r="4" spans="1:5" ht="12.75">
      <c r="A4" s="23" t="s">
        <v>77</v>
      </c>
      <c r="B4" s="7">
        <v>60612</v>
      </c>
      <c r="C4" s="7">
        <v>517981</v>
      </c>
      <c r="D4" s="7">
        <v>189533</v>
      </c>
      <c r="E4" s="7">
        <f>SUM(B4:D4)</f>
        <v>768126</v>
      </c>
    </row>
    <row r="5" spans="1:5" ht="12.75">
      <c r="A5" s="23" t="s">
        <v>78</v>
      </c>
      <c r="B5" s="7">
        <v>72432</v>
      </c>
      <c r="C5" s="7">
        <v>446248</v>
      </c>
      <c r="D5" s="7">
        <v>201462</v>
      </c>
      <c r="E5" s="7">
        <f>SUM(B5:D5)</f>
        <v>720142</v>
      </c>
    </row>
    <row r="6" spans="1:5" ht="12.75">
      <c r="A6" s="23" t="s">
        <v>79</v>
      </c>
      <c r="B6" s="7">
        <v>82677</v>
      </c>
      <c r="C6" s="7">
        <v>400254</v>
      </c>
      <c r="D6" s="7">
        <v>197576</v>
      </c>
      <c r="E6" s="7">
        <f>SUM(B6:D6)</f>
        <v>680507</v>
      </c>
    </row>
    <row r="7" spans="1:5" ht="12.75">
      <c r="A7" s="23" t="s">
        <v>80</v>
      </c>
      <c r="B7" s="7">
        <v>92179</v>
      </c>
      <c r="C7" s="7">
        <v>395179</v>
      </c>
      <c r="D7" s="7">
        <v>202667</v>
      </c>
      <c r="E7" s="7">
        <f>SUM(B7:D7)</f>
        <v>690025</v>
      </c>
    </row>
    <row r="8" spans="1:11" ht="12.75">
      <c r="A8" s="23" t="s">
        <v>86</v>
      </c>
      <c r="B8" s="7">
        <v>121130</v>
      </c>
      <c r="C8" s="7">
        <v>417028</v>
      </c>
      <c r="D8" s="7">
        <v>197731</v>
      </c>
      <c r="E8" s="7">
        <f>SUM(B8:D8)</f>
        <v>735889</v>
      </c>
      <c r="H8" s="41"/>
      <c r="I8" s="41"/>
      <c r="J8" s="41"/>
      <c r="K8" s="41"/>
    </row>
    <row r="9" spans="1:5" ht="12.75">
      <c r="A9" s="43" t="s">
        <v>15</v>
      </c>
      <c r="B9" s="43"/>
      <c r="C9" s="43"/>
      <c r="D9" s="43"/>
      <c r="E9" s="43"/>
    </row>
    <row r="10" spans="1:5" ht="12.75">
      <c r="A10" s="23" t="s">
        <v>77</v>
      </c>
      <c r="B10" s="7">
        <v>367441</v>
      </c>
      <c r="C10" s="7">
        <v>1919036</v>
      </c>
      <c r="D10" s="7">
        <v>1025000</v>
      </c>
      <c r="E10" s="7">
        <f>SUM(B10:D10)</f>
        <v>3311477</v>
      </c>
    </row>
    <row r="11" spans="1:5" ht="12.75">
      <c r="A11" s="23" t="s">
        <v>78</v>
      </c>
      <c r="B11" s="7">
        <v>389443</v>
      </c>
      <c r="C11" s="7">
        <v>1764215</v>
      </c>
      <c r="D11" s="7">
        <v>996223</v>
      </c>
      <c r="E11" s="7">
        <f>SUM(B11:D11)</f>
        <v>3149881</v>
      </c>
    </row>
    <row r="12" spans="1:5" ht="12.75">
      <c r="A12" s="23" t="s">
        <v>79</v>
      </c>
      <c r="B12" s="7">
        <v>422899</v>
      </c>
      <c r="C12" s="7">
        <v>1674897</v>
      </c>
      <c r="D12" s="7">
        <v>924209</v>
      </c>
      <c r="E12" s="7">
        <f>SUM(B12:D12)</f>
        <v>3022005</v>
      </c>
    </row>
    <row r="13" spans="1:5" ht="13.5" customHeight="1">
      <c r="A13" s="23" t="s">
        <v>80</v>
      </c>
      <c r="B13" s="7">
        <v>436857</v>
      </c>
      <c r="C13" s="7">
        <v>1691146</v>
      </c>
      <c r="D13" s="7">
        <v>922240</v>
      </c>
      <c r="E13" s="7">
        <f>SUM(B13:D13)</f>
        <v>3050243</v>
      </c>
    </row>
    <row r="14" spans="1:5" ht="13.5" customHeight="1">
      <c r="A14" s="23" t="s">
        <v>86</v>
      </c>
      <c r="B14" s="7">
        <v>567122</v>
      </c>
      <c r="C14" s="7">
        <v>1691978</v>
      </c>
      <c r="D14" s="7">
        <v>959735</v>
      </c>
      <c r="E14" s="7">
        <f>SUM(B14:D14)</f>
        <v>3218835</v>
      </c>
    </row>
    <row r="15" spans="1:5" ht="12.75">
      <c r="A15" s="43" t="s">
        <v>16</v>
      </c>
      <c r="B15" s="43"/>
      <c r="C15" s="43"/>
      <c r="D15" s="43"/>
      <c r="E15" s="43"/>
    </row>
    <row r="16" spans="1:5" ht="12.75">
      <c r="A16" s="23" t="s">
        <v>77</v>
      </c>
      <c r="B16" s="7">
        <f aca="true" t="shared" si="0" ref="B16:D20">B22-B10</f>
        <v>2049646</v>
      </c>
      <c r="C16" s="7">
        <f t="shared" si="0"/>
        <v>4178959</v>
      </c>
      <c r="D16" s="7">
        <f t="shared" si="0"/>
        <v>9148147</v>
      </c>
      <c r="E16" s="7">
        <f>SUM(B16:D16)</f>
        <v>15376752</v>
      </c>
    </row>
    <row r="17" spans="1:5" ht="12.75">
      <c r="A17" s="23" t="s">
        <v>78</v>
      </c>
      <c r="B17" s="7">
        <f t="shared" si="0"/>
        <v>2135144</v>
      </c>
      <c r="C17" s="7">
        <f t="shared" si="0"/>
        <v>4047756</v>
      </c>
      <c r="D17" s="7">
        <f t="shared" si="0"/>
        <v>9241909</v>
      </c>
      <c r="E17" s="7">
        <f>SUM(B17:D17)</f>
        <v>15424809</v>
      </c>
    </row>
    <row r="18" spans="1:5" ht="12.75">
      <c r="A18" s="23" t="s">
        <v>79</v>
      </c>
      <c r="B18" s="7">
        <f t="shared" si="0"/>
        <v>2264739</v>
      </c>
      <c r="C18" s="7">
        <f t="shared" si="0"/>
        <v>3972570</v>
      </c>
      <c r="D18" s="7">
        <f t="shared" si="0"/>
        <v>9654964</v>
      </c>
      <c r="E18" s="7">
        <f>E24-E12</f>
        <v>15892273</v>
      </c>
    </row>
    <row r="19" spans="1:5" ht="12.75">
      <c r="A19" s="23" t="s">
        <v>80</v>
      </c>
      <c r="B19" s="7">
        <f t="shared" si="0"/>
        <v>2216734</v>
      </c>
      <c r="C19" s="7">
        <f t="shared" si="0"/>
        <v>3978022</v>
      </c>
      <c r="D19" s="7">
        <f t="shared" si="0"/>
        <v>9903060</v>
      </c>
      <c r="E19" s="7">
        <f>E25-E13</f>
        <v>16097816</v>
      </c>
    </row>
    <row r="20" spans="1:5" ht="12.75">
      <c r="A20" s="23" t="s">
        <v>86</v>
      </c>
      <c r="B20" s="7">
        <f t="shared" si="0"/>
        <v>2473284</v>
      </c>
      <c r="C20" s="7">
        <f t="shared" si="0"/>
        <v>4055782</v>
      </c>
      <c r="D20" s="7">
        <f t="shared" si="0"/>
        <v>10147470</v>
      </c>
      <c r="E20" s="7">
        <f>E26-E14</f>
        <v>16676536</v>
      </c>
    </row>
    <row r="21" spans="1:5" ht="12.75">
      <c r="A21" s="43" t="s">
        <v>14</v>
      </c>
      <c r="B21" s="43"/>
      <c r="C21" s="43"/>
      <c r="D21" s="43"/>
      <c r="E21" s="43"/>
    </row>
    <row r="22" spans="1:5" ht="12.75">
      <c r="A22" s="23" t="s">
        <v>77</v>
      </c>
      <c r="B22" s="7">
        <v>2417087</v>
      </c>
      <c r="C22" s="7">
        <v>6097995</v>
      </c>
      <c r="D22" s="7">
        <v>10173147</v>
      </c>
      <c r="E22" s="7">
        <f>SUM(B22:D22)</f>
        <v>18688229</v>
      </c>
    </row>
    <row r="23" spans="1:5" ht="12.75">
      <c r="A23" s="23" t="s">
        <v>78</v>
      </c>
      <c r="B23" s="7">
        <v>2524587</v>
      </c>
      <c r="C23" s="7">
        <v>5811971</v>
      </c>
      <c r="D23" s="7">
        <v>10238132</v>
      </c>
      <c r="E23" s="7">
        <f>SUM(B23:D23)</f>
        <v>18574690</v>
      </c>
    </row>
    <row r="24" spans="1:5" ht="12.75">
      <c r="A24" s="23" t="s">
        <v>79</v>
      </c>
      <c r="B24" s="7">
        <v>2687638</v>
      </c>
      <c r="C24" s="7">
        <v>5647467</v>
      </c>
      <c r="D24" s="7">
        <v>10579173</v>
      </c>
      <c r="E24" s="7">
        <f>SUM(B24:D24)</f>
        <v>18914278</v>
      </c>
    </row>
    <row r="25" spans="1:5" ht="12.75">
      <c r="A25" s="23" t="s">
        <v>80</v>
      </c>
      <c r="B25" s="7">
        <v>2653591</v>
      </c>
      <c r="C25" s="7">
        <v>5669168</v>
      </c>
      <c r="D25" s="7">
        <v>10825300</v>
      </c>
      <c r="E25" s="7">
        <f>SUM(B25:D25)</f>
        <v>19148059</v>
      </c>
    </row>
    <row r="26" spans="1:5" ht="12.75">
      <c r="A26" s="23" t="s">
        <v>86</v>
      </c>
      <c r="B26" s="7">
        <v>3040406</v>
      </c>
      <c r="C26" s="7">
        <v>5747760</v>
      </c>
      <c r="D26" s="7">
        <v>11107205</v>
      </c>
      <c r="E26" s="7">
        <f>SUM(B26:D26)</f>
        <v>19895371</v>
      </c>
    </row>
    <row r="27" spans="1:5" ht="12.75">
      <c r="A27" s="35"/>
      <c r="B27" s="7"/>
      <c r="C27" s="7"/>
      <c r="D27" s="7"/>
      <c r="E27" s="7"/>
    </row>
    <row r="28" spans="1:5" ht="12.75">
      <c r="A28" s="9" t="s">
        <v>27</v>
      </c>
      <c r="B28" s="36">
        <f>+B8*100/B23</f>
        <v>4.79801250660009</v>
      </c>
      <c r="C28" s="36">
        <f>+C8*100/C23</f>
        <v>7.175328300846649</v>
      </c>
      <c r="D28" s="36">
        <f>+D8*100/D23</f>
        <v>1.9313191117285848</v>
      </c>
      <c r="E28" s="36">
        <f>+E8*100/E23</f>
        <v>3.9617834806395154</v>
      </c>
    </row>
    <row r="29" spans="1:5" ht="12.75">
      <c r="A29" s="10"/>
      <c r="B29" s="11"/>
      <c r="C29" s="11"/>
      <c r="D29" s="11"/>
      <c r="E29" s="11"/>
    </row>
    <row r="30" spans="1:5" ht="12.75">
      <c r="A30" s="4" t="s">
        <v>81</v>
      </c>
      <c r="B30" s="4"/>
      <c r="C30" s="4"/>
      <c r="D30" s="4"/>
      <c r="E30" s="4"/>
    </row>
    <row r="31" spans="1:5" ht="12.75">
      <c r="A31" s="44"/>
      <c r="B31" s="45"/>
      <c r="C31" s="45"/>
      <c r="D31" s="45"/>
      <c r="E31" s="45"/>
    </row>
    <row r="32" spans="1:5" ht="12.75">
      <c r="A32" s="3" t="s">
        <v>82</v>
      </c>
      <c r="B32" s="3"/>
      <c r="C32" s="3"/>
      <c r="D32" s="3"/>
      <c r="E32" s="3"/>
    </row>
  </sheetData>
  <sheetProtection/>
  <mergeCells count="5">
    <mergeCell ref="A3:E3"/>
    <mergeCell ref="A9:E9"/>
    <mergeCell ref="A15:E15"/>
    <mergeCell ref="A21:E21"/>
    <mergeCell ref="A31:E31"/>
  </mergeCells>
  <printOptions/>
  <pageMargins left="0.7" right="0.7" top="0.75" bottom="0.75" header="0.3" footer="0.3"/>
  <pageSetup horizontalDpi="600" verticalDpi="600" orientation="portrait" paperSize="9" r:id="rId2"/>
  <ignoredErrors>
    <ignoredError sqref="A4:A8 A10:A14 A16:A20 A22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 Salvo</dc:creator>
  <cp:keywords/>
  <dc:description/>
  <cp:lastModifiedBy>Rosalia Giambrone</cp:lastModifiedBy>
  <cp:lastPrinted>2014-12-05T10:42:49Z</cp:lastPrinted>
  <dcterms:created xsi:type="dcterms:W3CDTF">2002-02-28T09:22:06Z</dcterms:created>
  <dcterms:modified xsi:type="dcterms:W3CDTF">2014-12-12T08:47:48Z</dcterms:modified>
  <cp:category/>
  <cp:version/>
  <cp:contentType/>
  <cp:contentStatus/>
</cp:coreProperties>
</file>