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3350" activeTab="3"/>
  </bookViews>
  <sheets>
    <sheet name="Parte generale" sheetId="1" r:id="rId1"/>
    <sheet name="Carat. dissesto o erosione cost" sheetId="2" r:id="rId2"/>
    <sheet name="Caratteristiche alluvione" sheetId="7" r:id="rId3"/>
    <sheet name="ABACO IRSP" sheetId="4" r:id="rId4"/>
    <sheet name="NOTE" sheetId="6" r:id="rId5"/>
  </sheets>
  <definedNames>
    <definedName name="_xlnm.Print_Area" localSheetId="1">'Carat. dissesto o erosione cost'!$A$1:$E$24</definedName>
    <definedName name="_xlnm.Print_Area" localSheetId="0">'Parte generale'!$A$1:$K$79</definedName>
  </definedNames>
  <calcPr calcId="125725"/>
</workbook>
</file>

<file path=xl/calcChain.xml><?xml version="1.0" encoding="utf-8"?>
<calcChain xmlns="http://schemas.openxmlformats.org/spreadsheetml/2006/main">
  <c r="C15" i="4"/>
  <c r="B15"/>
  <c r="C14"/>
  <c r="B14"/>
  <c r="C13"/>
  <c r="B13"/>
  <c r="C12"/>
  <c r="B12"/>
  <c r="E6"/>
  <c r="H21" s="1"/>
  <c r="G19" l="1"/>
  <c r="I19"/>
  <c r="H20"/>
  <c r="G21"/>
  <c r="I21"/>
  <c r="H19"/>
  <c r="G20"/>
  <c r="I20"/>
  <c r="B6" l="1"/>
  <c r="E18" l="1"/>
  <c r="C6"/>
</calcChain>
</file>

<file path=xl/sharedStrings.xml><?xml version="1.0" encoding="utf-8"?>
<sst xmlns="http://schemas.openxmlformats.org/spreadsheetml/2006/main" count="256" uniqueCount="219">
  <si>
    <t xml:space="preserve">Codice istruttoria ReNDiS </t>
  </si>
  <si>
    <t xml:space="preserve">CUP </t>
  </si>
  <si>
    <t xml:space="preserve">Titolo intervento </t>
  </si>
  <si>
    <t>Descrizione</t>
  </si>
  <si>
    <t>Soggetto richiedente</t>
  </si>
  <si>
    <t>RUP</t>
  </si>
  <si>
    <t>Area metropolitana o altro ambito territoriale di riferimento</t>
  </si>
  <si>
    <t>Provincia</t>
  </si>
  <si>
    <t>Comune</t>
  </si>
  <si>
    <t>Posizione geografica</t>
  </si>
  <si>
    <t>Importo richiesto</t>
  </si>
  <si>
    <t>Studi specialistici</t>
  </si>
  <si>
    <t>Dati sperimentali di supporto agli studi specialistici ed alle verifiche progettuali</t>
  </si>
  <si>
    <t>Acquisizione autorizzazioni/pareri/visti/nulla osta previsti e conseguiti</t>
  </si>
  <si>
    <t>Stralcio funzionale (SI/NO)</t>
  </si>
  <si>
    <t>Cronoprogramma</t>
  </si>
  <si>
    <t>Importo opere accessorie</t>
  </si>
  <si>
    <t>Pericolosità PAI</t>
  </si>
  <si>
    <t>Stima persone a rischio (SI/NO)</t>
  </si>
  <si>
    <t>Persone a rischio diretto</t>
  </si>
  <si>
    <t>Persone a rischio indiretto</t>
  </si>
  <si>
    <t>Persone a rischio perdita abitazione</t>
  </si>
  <si>
    <t>Informazione sui beni esposti (SI/NO)</t>
  </si>
  <si>
    <t>Edifici strategici(ospedale,scuola,municipio ecc..)</t>
  </si>
  <si>
    <t>Edifici residenziali in centro abitato</t>
  </si>
  <si>
    <t>Edifici residenziali in nucleo abitato</t>
  </si>
  <si>
    <t>Case sparse</t>
  </si>
  <si>
    <t>Insediamentoproduttivi/commerciali</t>
  </si>
  <si>
    <t>Indistrie a rischio di incidente rilevante</t>
  </si>
  <si>
    <t>Beni culturali</t>
  </si>
  <si>
    <t>Aree naturali e protette di interesse rilevante</t>
  </si>
  <si>
    <t>Stima POST OPERAM persone a rischio (SI/NO)</t>
  </si>
  <si>
    <t>Persone a rischio diretto  POST OPERAM</t>
  </si>
  <si>
    <t>Persone a rischio indiretto  POST OPERAM</t>
  </si>
  <si>
    <t>Persone a rischio perdita abitazione  POST OPERAM</t>
  </si>
  <si>
    <t>Quantificazione del danno economico atteso</t>
  </si>
  <si>
    <t>Vita economica dell'opera</t>
  </si>
  <si>
    <t>Efficacia dell'intervento</t>
  </si>
  <si>
    <t>Valutazione delle interferenze delle opere di mitigazione, in rapporto al costruito, in relazione ad eventuali altri ambiti naturali coinvolti</t>
  </si>
  <si>
    <t>Risoluzione delle interferenze</t>
  </si>
  <si>
    <t>Anagrafica Intervento</t>
  </si>
  <si>
    <t>Localizzazione Opere</t>
  </si>
  <si>
    <t>Finanziamento &amp; progetto</t>
  </si>
  <si>
    <t>Rischio PAI</t>
  </si>
  <si>
    <t>Classificazione Area</t>
  </si>
  <si>
    <t>Descrizione dell'intervento</t>
  </si>
  <si>
    <t>Denominazione campo</t>
  </si>
  <si>
    <t>Descrizione - codifica - formato</t>
  </si>
  <si>
    <t>Dati da inserire</t>
  </si>
  <si>
    <t>Codice assegnato in automatico</t>
  </si>
  <si>
    <t>Titolo-Cognome-Nome</t>
  </si>
  <si>
    <t>Località</t>
  </si>
  <si>
    <t>Appalto integrato</t>
  </si>
  <si>
    <t>SI/NO</t>
  </si>
  <si>
    <t>1. da avviate - 2. avviate - 3. concluse - 4. contenzioso in atto indicare relative tempistiche</t>
  </si>
  <si>
    <t>Tipologia del dissesto</t>
  </si>
  <si>
    <r>
      <t xml:space="preserve">Procedure di esproprio </t>
    </r>
    <r>
      <rPr>
        <i/>
        <sz val="14"/>
        <rFont val="Times New Roman"/>
        <family val="1"/>
      </rPr>
      <t>(stato)</t>
    </r>
  </si>
  <si>
    <r>
      <t>Canteriabilità</t>
    </r>
    <r>
      <rPr>
        <i/>
        <sz val="14"/>
        <rFont val="Times New Roman"/>
        <family val="1"/>
      </rPr>
      <t xml:space="preserve"> (in mesi)</t>
    </r>
  </si>
  <si>
    <r>
      <t>Area critica non perimetrata</t>
    </r>
    <r>
      <rPr>
        <i/>
        <sz val="14"/>
        <rFont val="Times New Roman"/>
        <family val="1"/>
      </rPr>
      <t xml:space="preserve"> (riportare una sintetica descrizione degli elementi per cui viene riferita la criticità dell'area)</t>
    </r>
  </si>
  <si>
    <r>
      <t xml:space="preserve">Arera colpita da eventi recenti </t>
    </r>
    <r>
      <rPr>
        <i/>
        <sz val="14"/>
        <rFont val="Times New Roman"/>
        <family val="1"/>
      </rPr>
      <t>(indicare la data)</t>
    </r>
  </si>
  <si>
    <r>
      <t>Altre strutture di interesse pubblico</t>
    </r>
    <r>
      <rPr>
        <i/>
        <sz val="14"/>
        <rFont val="Times New Roman"/>
        <family val="1"/>
      </rPr>
      <t xml:space="preserve"> (es. Depuratori)</t>
    </r>
  </si>
  <si>
    <t>Altezza max presunta del tirante idrico</t>
  </si>
  <si>
    <t>Portata max presunta al colmo della piena</t>
  </si>
  <si>
    <t>Presenza di elevato volume di trasporto solido e colate detritiche</t>
  </si>
  <si>
    <t>Sez.</t>
  </si>
  <si>
    <t>Tipologie di opere previste</t>
  </si>
  <si>
    <t>Importo globale dell'intervento</t>
  </si>
  <si>
    <t>a) ad efficacia autonoma, b) di area vasta, c) integrato di mitigazione, tutela e recupero</t>
  </si>
  <si>
    <r>
      <t>Catergoria intervento</t>
    </r>
    <r>
      <rPr>
        <i/>
        <sz val="14"/>
        <rFont val="Times New Roman"/>
        <family val="1"/>
      </rPr>
      <t xml:space="preserve"> </t>
    </r>
  </si>
  <si>
    <t>Modalità di aggiudicazione</t>
  </si>
  <si>
    <t xml:space="preserve">  </t>
  </si>
  <si>
    <t>100 caratteri spazi inclusi</t>
  </si>
  <si>
    <t>200 caratteri spazi inclusi</t>
  </si>
  <si>
    <t>allegare stralcio di inquadramento</t>
  </si>
  <si>
    <t>Euro</t>
  </si>
  <si>
    <t>Indicare la fonte di finanziamento</t>
  </si>
  <si>
    <t>Indicare gli studi già eseguiti</t>
  </si>
  <si>
    <t>1) Dati bibliografici, 2) Indagini in esecuzione, 3) Indagini da programmare</t>
  </si>
  <si>
    <t>Elencare quelli già ottenuti</t>
  </si>
  <si>
    <t>Bando gara aperto o indicare altre procedure</t>
  </si>
  <si>
    <t>Completamento (SI/NO)</t>
  </si>
  <si>
    <t>Se si, indicare di quale progetto</t>
  </si>
  <si>
    <t>Livello di progettazione ai sensi del Decreto legislativo 18 aprile 2016, n. 50</t>
  </si>
  <si>
    <t>Estremi Delibere di approvazione</t>
  </si>
  <si>
    <t>Riduzione pericolosità dopo intervento</t>
  </si>
  <si>
    <t>INDICE SINTETICO DI RIDUZIONE della PERICOLOSITA'</t>
  </si>
  <si>
    <t>ISRP</t>
  </si>
  <si>
    <t>CLASSE</t>
  </si>
  <si>
    <t xml:space="preserve"> area tot. interessata (ha)</t>
  </si>
  <si>
    <t>classif. pericolosità aree  ante operam</t>
  </si>
  <si>
    <t>P1</t>
  </si>
  <si>
    <t>P2</t>
  </si>
  <si>
    <t>P3</t>
  </si>
  <si>
    <t>Inserire i valori delle aree parziali nella celle bianche della tabella a fianco</t>
  </si>
  <si>
    <t>post operam</t>
  </si>
  <si>
    <t>VALORI INDICE</t>
  </si>
  <si>
    <t>Classe</t>
  </si>
  <si>
    <t>Abaco</t>
  </si>
  <si>
    <t>soglie max classi</t>
  </si>
  <si>
    <t>classe</t>
  </si>
  <si>
    <t>ISRP calcolato</t>
  </si>
  <si>
    <r>
      <t xml:space="preserve">Data una determinata area, interessata dagli effetti di un intervento progettuale, l'indice ISRP viene determinato prendendo a riferimento: 
a) la classificazione di pericolosità preesistente all'intervento; 
b) la nuova classificazione che, in base alle ipotesi progettuali, verrebbe attribuita all’area dopo la realizzazione dell'opera. 
L'ipotesi di riclassificazione P=P0 (pericolosità nulla)  viene assimilata a  P=P1. La Pericolosità P4 viene assimilata alla P3 
In tutti i casi dove le variazioni previste non siano omogenee su tutta l’area considerata, l’abaco fornisce uno strumento operativo per determinare il valore ponderato dell’indice. 
Ai fini del suo utilizzo è necessario determinare le superfici delle singole sub-aree risultanti dalla sovrapposizione/intersezione dei due scenari (ante e post operam) e riportarle nelle caselle corrispondenti.
</t>
    </r>
    <r>
      <rPr>
        <b/>
        <u/>
        <sz val="10"/>
        <rFont val="Arial"/>
        <family val="2"/>
      </rPr>
      <t>Esempio:</t>
    </r>
    <r>
      <rPr>
        <sz val="10"/>
        <rFont val="Arial"/>
      </rPr>
      <t xml:space="preserve"> a fronte di un’area di 100 ha, classificata inizialmente in P3, dopo la realizzazione dell’intervento si ipotizza che 50 ha risultino classificati in P2, 30 ha in P1, i restanti 20 rimangano in P3. Inserendo i dati corrispondenti nell’abaco si ottiene un valore di ISRP pari a 13.6
</t>
    </r>
  </si>
  <si>
    <r>
      <t xml:space="preserve">Ai fini delle valutazioni sulla </t>
    </r>
    <r>
      <rPr>
        <i/>
        <sz val="10"/>
        <rFont val="Arial"/>
        <family val="2"/>
      </rPr>
      <t>coerenza con le finalità di mitigazione del rischio idrogeologico</t>
    </r>
    <r>
      <rPr>
        <sz val="10"/>
        <rFont val="Arial"/>
        <family val="2"/>
      </rPr>
      <t xml:space="preserve">, previste dal DPCM 24/02/2015 e s.m.i., vengono definite </t>
    </r>
    <r>
      <rPr>
        <b/>
        <u/>
        <sz val="10"/>
        <rFont val="Arial"/>
        <family val="2"/>
      </rPr>
      <t>opere ammissibili</t>
    </r>
    <r>
      <rPr>
        <sz val="10"/>
        <rFont val="Arial"/>
        <family val="2"/>
      </rPr>
      <t xml:space="preserve"> quelle che </t>
    </r>
    <r>
      <rPr>
        <i/>
        <sz val="10"/>
        <rFont val="Arial"/>
        <family val="2"/>
      </rPr>
      <t>appaiono in grado di incidere sulle cause o sugli effetti di un fenomeno di dissesto idrogeologico, contrastandone l'evoluzione e/o mitigandone gli effetti dannosi</t>
    </r>
    <r>
      <rPr>
        <sz val="10"/>
        <rFont val="Arial"/>
        <family val="2"/>
      </rPr>
      <t>.</t>
    </r>
  </si>
  <si>
    <r>
      <t xml:space="preserve">È quindi necessario che il proponente provveda ad </t>
    </r>
    <r>
      <rPr>
        <b/>
        <u/>
        <sz val="10"/>
        <rFont val="Arial"/>
        <family val="2"/>
      </rPr>
      <t>individuare e scorporare</t>
    </r>
    <r>
      <rPr>
        <sz val="10"/>
        <rFont val="Arial"/>
        <family val="2"/>
      </rPr>
      <t xml:space="preserve">, nell’insieme delle diverse opere che costituiscono il progetto, tutte quelle a cui non sia connesso </t>
    </r>
    <r>
      <rPr>
        <i/>
        <sz val="10"/>
        <rFont val="Arial"/>
        <family val="2"/>
      </rPr>
      <t>un oggettivo ed evidente contribuito alle finalità di mitigazione del rischio idrogeologico</t>
    </r>
    <r>
      <rPr>
        <sz val="10"/>
        <rFont val="Arial"/>
        <family val="2"/>
      </rPr>
      <t>, ripartendole nelle seguenti tipologie:</t>
    </r>
  </si>
  <si>
    <r>
      <t>a) opere accessorie strumentali</t>
    </r>
    <r>
      <rPr>
        <sz val="10"/>
        <rFont val="Arial"/>
        <family val="2"/>
      </rPr>
      <t xml:space="preserve"> alla realizzazione, gestione, manutenzione dell'intervento principale;</t>
    </r>
  </si>
  <si>
    <r>
      <t>b) opere di compensazione e mitigazione</t>
    </r>
    <r>
      <rPr>
        <sz val="10"/>
        <rFont val="Arial"/>
        <family val="2"/>
      </rPr>
      <t xml:space="preserve"> volte a </t>
    </r>
    <r>
      <rPr>
        <i/>
        <sz val="10"/>
        <rFont val="Arial"/>
        <family val="2"/>
      </rPr>
      <t>ridurre gli impatti negativi</t>
    </r>
    <r>
      <rPr>
        <sz val="10"/>
        <rFont val="Arial"/>
        <family val="2"/>
      </rPr>
      <t xml:space="preserve"> dell’intervento (ove presenti) o compensarli con altre </t>
    </r>
    <r>
      <rPr>
        <i/>
        <sz val="10"/>
        <rFont val="Arial"/>
        <family val="2"/>
      </rPr>
      <t>azioni di valenza ambientale o naturalistica</t>
    </r>
    <r>
      <rPr>
        <sz val="10"/>
        <rFont val="Arial"/>
        <family val="2"/>
      </rPr>
      <t>;</t>
    </r>
  </si>
  <si>
    <r>
      <t>c) ulteriori opere accessorie</t>
    </r>
    <r>
      <rPr>
        <sz val="10"/>
        <rFont val="Arial"/>
        <family val="2"/>
      </rPr>
      <t xml:space="preserve"> prive di efficacia diretta sulle </t>
    </r>
    <r>
      <rPr>
        <i/>
        <sz val="10"/>
        <rFont val="Arial"/>
        <family val="2"/>
      </rPr>
      <t>cause o sugli effetti di un fenomeno di dissesto idrogeologico</t>
    </r>
    <r>
      <rPr>
        <sz val="10"/>
        <rFont val="Arial"/>
        <family val="2"/>
      </rPr>
      <t>.</t>
    </r>
  </si>
  <si>
    <r>
      <t xml:space="preserve">- Per ciascuna tipologia è richiesto che nella scheda venga fornita sia una </t>
    </r>
    <r>
      <rPr>
        <b/>
        <sz val="10"/>
        <rFont val="Arial"/>
        <family val="2"/>
      </rPr>
      <t>descrizione</t>
    </r>
    <r>
      <rPr>
        <sz val="10"/>
        <rFont val="Arial"/>
        <family val="2"/>
      </rPr>
      <t xml:space="preserve"> delle opere considerate che la relativa </t>
    </r>
    <r>
      <rPr>
        <b/>
        <sz val="10"/>
        <rFont val="Arial"/>
        <family val="2"/>
      </rPr>
      <t>quantificazione economica</t>
    </r>
    <r>
      <rPr>
        <sz val="10"/>
        <rFont val="Arial"/>
        <family val="2"/>
      </rPr>
      <t>.</t>
    </r>
  </si>
  <si>
    <r>
      <t xml:space="preserve">- Qualora le eventuali opere accessorie risultino correlate alla presenza di </t>
    </r>
    <r>
      <rPr>
        <b/>
        <sz val="10"/>
        <rFont val="Arial"/>
        <family val="2"/>
      </rPr>
      <t>vincoli sovraordinati</t>
    </r>
    <r>
      <rPr>
        <sz val="10"/>
        <rFont val="Arial"/>
        <family val="2"/>
      </rPr>
      <t>, questo andrà indicato nella scheda, riportandone sia la descrizione che i riferimenti normativi o, se del caso, allegando tra gli elaborati di progetto anche le note ufficiali con le prescrizioni ricevute.</t>
    </r>
  </si>
  <si>
    <r>
      <t xml:space="preserve">- Se le opere accessorie </t>
    </r>
    <r>
      <rPr>
        <b/>
        <sz val="10"/>
        <rFont val="Arial"/>
        <family val="2"/>
      </rPr>
      <t>strumentali</t>
    </r>
    <r>
      <rPr>
        <sz val="10"/>
        <rFont val="Arial"/>
        <family val="2"/>
      </rPr>
      <t xml:space="preserve"> incidono oltre il 10% del finanziamento statale è richiesta la dichiarazione (caricamento file) che l’importo eccedente non sarà a carico della quota statale (detratte, eventualmente, le opere conseguenti a vincoli sovraordinati, da descrivere e motivare dettagliatamente).</t>
    </r>
  </si>
  <si>
    <r>
      <t xml:space="preserve">- Nel caso che, nella scheda, siano indicate opere di compensazione e mitigazione, la descrizione deve </t>
    </r>
    <r>
      <rPr>
        <b/>
        <sz val="10"/>
        <rFont val="Arial"/>
        <family val="2"/>
      </rPr>
      <t>evidenziare gli impatti negativi</t>
    </r>
    <r>
      <rPr>
        <sz val="10"/>
        <rFont val="Arial"/>
        <family val="2"/>
      </rPr>
      <t xml:space="preserve"> dell’intervento che ne costituiscono il </t>
    </r>
    <r>
      <rPr>
        <b/>
        <u/>
        <sz val="10"/>
        <rFont val="Arial"/>
        <family val="2"/>
      </rPr>
      <t>necessario presupposto</t>
    </r>
  </si>
  <si>
    <r>
      <t xml:space="preserve">Si segnala che gli interventi di ripristino di opere, manufatti ed infrastrutture danneggiati in conseguenza di un fenomeno di dissesto, sono </t>
    </r>
    <r>
      <rPr>
        <u/>
        <sz val="10"/>
        <rFont val="Arial"/>
        <family val="2"/>
      </rPr>
      <t>sempre</t>
    </r>
    <r>
      <rPr>
        <sz val="10"/>
        <rFont val="Arial"/>
        <family val="2"/>
      </rPr>
      <t xml:space="preserve"> da considerare nella tipologia delle </t>
    </r>
    <r>
      <rPr>
        <b/>
        <sz val="10"/>
        <rFont val="Arial"/>
        <family val="2"/>
      </rPr>
      <t>ulteriori opere accessorie</t>
    </r>
    <r>
      <rPr>
        <sz val="10"/>
        <rFont val="Arial"/>
        <family val="2"/>
      </rPr>
      <t xml:space="preserve"> (non strumentali), a meno che non svolgano essi stessi funzioni di mitigazione del rischio idrogeologico o risultino funzionali alla realizzazione, gestione e manutenzione dell’intervento principale.</t>
    </r>
  </si>
  <si>
    <r>
      <t xml:space="preserve">Per contro le opere di ripristino connesse alle esigenze operative di cantiere sono da considerare </t>
    </r>
    <r>
      <rPr>
        <b/>
        <sz val="10"/>
        <rFont val="Arial"/>
        <family val="2"/>
      </rPr>
      <t xml:space="preserve">opere accessorie strumentali </t>
    </r>
    <r>
      <rPr>
        <sz val="10"/>
        <rFont val="Arial"/>
        <family val="2"/>
      </rPr>
      <t xml:space="preserve">in quanto parte integrante e conseguente all’intervento di mitigazione del rischio idrogeologico. Laddove, però, detti ripristini prevedano </t>
    </r>
    <r>
      <rPr>
        <i/>
        <sz val="10"/>
        <rFont val="Arial"/>
        <family val="2"/>
      </rPr>
      <t xml:space="preserve">anche </t>
    </r>
    <r>
      <rPr>
        <sz val="10"/>
        <rFont val="Arial"/>
        <family val="2"/>
      </rPr>
      <t xml:space="preserve">ampliamenti e miglioramenti tipologici dei manufatti coinvolti, la corrispondente quota di costo deve essere scorporata e riportata nella tipologia </t>
    </r>
    <r>
      <rPr>
        <i/>
        <sz val="10"/>
        <rFont val="Arial"/>
        <family val="2"/>
      </rPr>
      <t>ulteriori opere accessorie</t>
    </r>
  </si>
  <si>
    <r>
      <t xml:space="preserve">Si fa presente che la corretta e puntuale descrizione delle opere attinenti a ciascuna tipologia sarà oggetto di specifica valutazione nell’ambito della procedura istruttoria prevista dal DPCM. Qualora dall’esame del progetto risultasse la presenza di </t>
    </r>
    <r>
      <rPr>
        <b/>
        <u/>
        <sz val="10"/>
        <rFont val="Arial"/>
        <family val="2"/>
      </rPr>
      <t>opere non correttamente “dichiarate”</t>
    </r>
    <r>
      <rPr>
        <b/>
        <sz val="10"/>
        <rFont val="Arial"/>
        <family val="2"/>
      </rPr>
      <t xml:space="preserve"> nella scheda, l’intervento stesso potrebbe essere </t>
    </r>
    <r>
      <rPr>
        <b/>
        <u/>
        <sz val="10"/>
        <rFont val="Arial"/>
        <family val="2"/>
      </rPr>
      <t>escluso dalla procedura</t>
    </r>
    <r>
      <rPr>
        <b/>
        <sz val="10"/>
        <rFont val="Arial"/>
        <family val="2"/>
      </rPr>
      <t>.</t>
    </r>
  </si>
  <si>
    <t>Scorporare le somme per le opere non funzionali alla mitigazione del rischio (vedi foglio note)</t>
  </si>
  <si>
    <t>Opere accessorie</t>
  </si>
  <si>
    <t xml:space="preserve">Eventuali interventi di mitigazione/compensazione ambientale </t>
  </si>
  <si>
    <t>Importo interventi di mitigazione/compensazione ambientale</t>
  </si>
  <si>
    <t>Scorporare le somme per le opere necessarie in base a riferimenti normativi specifici  (vedi foglio note)</t>
  </si>
  <si>
    <t>Approvazione Progetto definitivo</t>
  </si>
  <si>
    <t>Approvazione Progetto Esecutivo</t>
  </si>
  <si>
    <t>Pubblicazione Bando di gara</t>
  </si>
  <si>
    <t>Procedure appalto</t>
  </si>
  <si>
    <t>Lavori aggiudicati</t>
  </si>
  <si>
    <t>Consegna lavori</t>
  </si>
  <si>
    <t>Certificato di ultimazione</t>
  </si>
  <si>
    <t>Indicare i tempi in mesi progressivi, iniziando dalla prima fase necessaria</t>
  </si>
  <si>
    <t xml:space="preserve"> </t>
  </si>
  <si>
    <t>alluvione- frana-costiero-misto</t>
  </si>
  <si>
    <t>Codice Dissesto PAI</t>
  </si>
  <si>
    <t>In aggiornamento PAI o riportare una sintetica descrizione degli elementi per cui viene riferita la criticità dell'area</t>
  </si>
  <si>
    <t>Descrizione evento</t>
  </si>
  <si>
    <t>Ordinanza di protezione Civile o Ordinanze di sgombero</t>
  </si>
  <si>
    <t>Esposizione e vulnerabilità (sintesi dell'allegato Obiettivi del progetto)</t>
  </si>
  <si>
    <t>Stima in numero</t>
  </si>
  <si>
    <t>Stima in euro in base alle indicazioni sui beni esposti</t>
  </si>
  <si>
    <t xml:space="preserve">G=grave (danno  strutturale o perdita  totale); M=medio (danno  funzionale); L=lieve (che non compromette la funzionalità);  D=generico non valutato </t>
  </si>
  <si>
    <r>
      <t xml:space="preserve">Infrastrutture lineari strategiche </t>
    </r>
    <r>
      <rPr>
        <i/>
        <sz val="14"/>
        <rFont val="Times New Roman"/>
        <family val="1"/>
      </rPr>
      <t>(elettrodotti,acquedotti,oleodotti ecc…)</t>
    </r>
  </si>
  <si>
    <r>
      <t xml:space="preserve">Linee di comunicazione secondarie </t>
    </r>
    <r>
      <rPr>
        <i/>
        <sz val="14"/>
        <rFont val="Times New Roman"/>
        <family val="1"/>
      </rPr>
      <t>(strade provinciali, comunali, private)</t>
    </r>
  </si>
  <si>
    <r>
      <t xml:space="preserve">Linee di comunicazione principale </t>
    </r>
    <r>
      <rPr>
        <i/>
        <sz val="14"/>
        <rFont val="Times New Roman"/>
        <family val="1"/>
      </rPr>
      <t>(autostrade,ferrovie, strade statali, vie di fuga)</t>
    </r>
  </si>
  <si>
    <t xml:space="preserve">Schede per proposte interventi </t>
  </si>
  <si>
    <t>Specificare altre risorse</t>
  </si>
  <si>
    <t>Altre risorse o cofinanziamento</t>
  </si>
  <si>
    <t>Tempo necessario per acquisire tutte le autorizzazioni compresa eventuale procedura VIA</t>
  </si>
  <si>
    <t>Indicare la Classe dell'ISRP (vedi foglio di calcolo "Abaco" allegato)</t>
  </si>
  <si>
    <t>Approvazione Progetto di fattibilità tecnica ed economica</t>
  </si>
  <si>
    <t>1=10-25 anni; 2=25-50 anni; 3=50-100 anni</t>
  </si>
  <si>
    <t xml:space="preserve">SI/NO </t>
  </si>
  <si>
    <t>SI/NO ed indicare le soluzioni adottate per il superamento delle interferenze</t>
  </si>
  <si>
    <t>1= Mitigazione rischio, 2=riduzione delle pericolosità, 3=entrambi</t>
  </si>
  <si>
    <t>SCHEDA INFORMAZIONI AGGIUNTIVE  INTERVENTI - ALLUVIONI</t>
  </si>
  <si>
    <t>Sezione</t>
  </si>
  <si>
    <t xml:space="preserve">Risposta </t>
  </si>
  <si>
    <t>F</t>
  </si>
  <si>
    <r>
      <t xml:space="preserve">Descrizione dell'evento 
</t>
    </r>
    <r>
      <rPr>
        <sz val="10"/>
        <rFont val="Arial"/>
        <family val="2"/>
      </rPr>
      <t xml:space="preserve"> </t>
    </r>
  </si>
  <si>
    <t>Ambiti fisiografici coinvolti</t>
  </si>
  <si>
    <t>Indicare ambito - I) montano, pedemontano, collinare, di pianura, II) bacino, rete idrografica, estuari III) urbano, extraurbano</t>
  </si>
  <si>
    <r>
      <t>Area interessata</t>
    </r>
    <r>
      <rPr>
        <sz val="10"/>
        <rFont val="Arial"/>
        <family val="2"/>
      </rPr>
      <t xml:space="preserve"> (ha)</t>
    </r>
  </si>
  <si>
    <t>Specificare in ettari l'area interessata dall'evento in relazione al tempo di ritorno considerato</t>
  </si>
  <si>
    <t>Specificare l'altezza max presunta del tirante idrico nell'area allagata</t>
  </si>
  <si>
    <t xml:space="preserve">Velocità max presunta della corrente </t>
  </si>
  <si>
    <t>Specificare la velocità max presunta della corrente nell'area allagata</t>
  </si>
  <si>
    <t>Specificare la portata max presunta della corrente nell'area allagata</t>
  </si>
  <si>
    <t>Se sì indicare misura considerata</t>
  </si>
  <si>
    <t>G</t>
  </si>
  <si>
    <t xml:space="preserve">Vita economica dell'opera </t>
  </si>
  <si>
    <t>Indicare la vita economica dell'intervento espressa in anni: V= 10-25   V=25-50  V=50-100</t>
  </si>
  <si>
    <t>Indicare l'efficacia dell'intervento in termini di "Messa in sicurezza" o "Riduzione del rischio".</t>
  </si>
  <si>
    <t>Intervento che utilizza misure "passive"</t>
  </si>
  <si>
    <t>Se sì indicare la tipologia:  ricalibratura sezione dell'alveo, riduzione delle resistenze in alveo, sopralzo delle arginature, altro.</t>
  </si>
  <si>
    <t>Intervento che utilizza misure "attive"</t>
  </si>
  <si>
    <t>Se sì indicare la tipologia: scolmatori, diversivi, casse di espansione, serbatoi di laminazione, serbatoi a fini multipli, altro</t>
  </si>
  <si>
    <t xml:space="preserve">Valutazione delle interferenze delle opere di mitigazione del rischio, in rapporto al costruito, in relazione ad eventuali altri ambiti natuarli coinvolti </t>
  </si>
  <si>
    <t>SI/NO Il dato si può ricavare dagli elaborati grafici già a partire dal progetto preliminare (DPR 207/2010)</t>
  </si>
  <si>
    <t>SI/NO Indicare le soluzioni adottate per il superamento delle interferenze</t>
  </si>
  <si>
    <t>2- FRANA</t>
  </si>
  <si>
    <t>Area complessiva</t>
  </si>
  <si>
    <t>Area di influenza dell'intervento</t>
  </si>
  <si>
    <t>Stato di Attività</t>
  </si>
  <si>
    <t>Volume mobilizzato o previsto</t>
  </si>
  <si>
    <t>Risposta</t>
  </si>
  <si>
    <t>Caratteristiche</t>
  </si>
  <si>
    <t>si o no</t>
  </si>
  <si>
    <t>Dissesto rivalutato rispetto al PAI a seguito indagini geognostiche</t>
  </si>
  <si>
    <t>espressa in ettari</t>
  </si>
  <si>
    <t>1= attiva, se si hanno evidenze di movimenti in atto; 2=sospesa, se gli ultimi movimenti risalgono a non più di 3 anni; 3 = quiescente, se gli ultimi movimenti risalgono a più di 3 anni.</t>
  </si>
  <si>
    <t>1 = minore di 10,000 mc.; 2 = tra 10.000 e 500.000 mc.; 3 = oltre 500.000 mc.</t>
  </si>
  <si>
    <t>Velocità del fenomeno</t>
  </si>
  <si>
    <t>Tipologia principale (classificazione PAI)</t>
  </si>
  <si>
    <t>1=elevata (crolli e colate rapide); 2=media (Scivolamenti e frane complesse); 3=lenta (colate lente e deformazioni superficiali)</t>
  </si>
  <si>
    <t>3 - EROSIONE COSTIERA</t>
  </si>
  <si>
    <t>espresso in metri</t>
  </si>
  <si>
    <t>Spessore coinvolto dai movimenti</t>
  </si>
  <si>
    <t xml:space="preserve">Lunghezza in metri del tratto di costa interessato dall'intervento </t>
  </si>
  <si>
    <t>1= Difese rigide; 2 = Difese morbide; 3 = Miste</t>
  </si>
  <si>
    <t>Lunghezza in metri del tratto di costa in erosione</t>
  </si>
  <si>
    <t>Ampiezza in metri della spiaggia da ricostruire</t>
  </si>
  <si>
    <t>Quantità di materiali da immettere in mc</t>
  </si>
  <si>
    <t>ricalibratura sezione dell'alveo</t>
  </si>
  <si>
    <t>riduzione delle resistenze in alveo</t>
  </si>
  <si>
    <t>sopralzo delle arginature</t>
  </si>
  <si>
    <t>altro</t>
  </si>
  <si>
    <t>montano, pedemontano, collinare, di pianura</t>
  </si>
  <si>
    <t xml:space="preserve">bacino, rete idrografica, estuari </t>
  </si>
  <si>
    <t>urbano, extraurbano</t>
  </si>
  <si>
    <t xml:space="preserve">V= 10-25   </t>
  </si>
  <si>
    <t xml:space="preserve">V=25-50 </t>
  </si>
  <si>
    <t>V=50-100</t>
  </si>
  <si>
    <t>Messa in sicurezza</t>
  </si>
  <si>
    <t>Riduzione del rischio</t>
  </si>
  <si>
    <t>scolmatori</t>
  </si>
  <si>
    <t>diversivi</t>
  </si>
  <si>
    <t>casse di espansione</t>
  </si>
  <si>
    <t>SI</t>
  </si>
  <si>
    <t>serbatoi di laminazione</t>
  </si>
  <si>
    <t>NO</t>
  </si>
  <si>
    <t>serbatoi a fini multipli</t>
  </si>
  <si>
    <t>TABELLA 1</t>
  </si>
  <si>
    <t>N.B. per poter utilizzare le funzioni di calcolo automatico abilitare le macro e inserire i dati (in ettari) solo negli spazi bianchi della tabella 1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</si>
</sst>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_ ;\-#,##0.0\ "/>
    <numFmt numFmtId="165" formatCode="0.0"/>
    <numFmt numFmtId="166" formatCode="#,##0.00000_ ;\-#,##0.00000\ "/>
  </numFmts>
  <fonts count="32">
    <font>
      <sz val="10"/>
      <name val="Arial"/>
    </font>
    <font>
      <sz val="10"/>
      <name val="Arial"/>
    </font>
    <font>
      <sz val="8"/>
      <name val="Arial"/>
    </font>
    <font>
      <sz val="11"/>
      <name val="Times New Roman"/>
      <family val="1"/>
    </font>
    <font>
      <b/>
      <sz val="12"/>
      <name val="Arial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4"/>
      <name val="Arial"/>
    </font>
    <font>
      <b/>
      <sz val="16"/>
      <name val="Times New Roman"/>
      <family val="1"/>
    </font>
    <font>
      <b/>
      <sz val="14"/>
      <color indexed="10"/>
      <name val="Times New Roman"/>
      <family val="1"/>
    </font>
    <font>
      <i/>
      <sz val="10"/>
      <name val="Arial"/>
    </font>
    <font>
      <i/>
      <sz val="1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sz val="12"/>
      <color rgb="FF0000FF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2"/>
      <color theme="0"/>
      <name val="Calibri"/>
      <family val="2"/>
      <scheme val="minor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</cellStyleXfs>
  <cellXfs count="271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wrapText="1" shrinkToFit="1"/>
    </xf>
    <xf numFmtId="0" fontId="7" fillId="0" borderId="0" xfId="0" applyFont="1"/>
    <xf numFmtId="0" fontId="9" fillId="0" borderId="0" xfId="0" applyFont="1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6" fillId="3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64" fontId="17" fillId="4" borderId="1" xfId="1" applyNumberFormat="1" applyFont="1" applyFill="1" applyBorder="1" applyAlignment="1">
      <alignment horizontal="center" vertical="center"/>
    </xf>
    <xf numFmtId="164" fontId="17" fillId="6" borderId="1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6" fontId="0" fillId="2" borderId="0" xfId="0" applyNumberFormat="1" applyFill="1" applyAlignment="1">
      <alignment vertical="center"/>
    </xf>
    <xf numFmtId="165" fontId="0" fillId="6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14" fillId="11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0" fillId="0" borderId="0" xfId="0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Alignment="1" applyProtection="1">
      <alignment vertical="top" wrapText="1" shrinkToFit="1"/>
      <protection locked="0"/>
    </xf>
    <xf numFmtId="0" fontId="7" fillId="0" borderId="3" xfId="0" applyFont="1" applyBorder="1" applyAlignment="1" applyProtection="1">
      <alignment vertical="center" wrapText="1" shrinkToFi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wrapText="1" shrinkToFi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3" xfId="0" applyFont="1" applyBorder="1" applyAlignment="1" applyProtection="1">
      <alignment wrapText="1" shrinkToFit="1"/>
      <protection locked="0"/>
    </xf>
    <xf numFmtId="0" fontId="7" fillId="0" borderId="1" xfId="0" applyFont="1" applyBorder="1" applyAlignment="1" applyProtection="1">
      <alignment vertical="top" wrapText="1" shrinkToFit="1"/>
      <protection locked="0"/>
    </xf>
    <xf numFmtId="0" fontId="0" fillId="0" borderId="0" xfId="0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Protection="1">
      <protection locked="0"/>
    </xf>
    <xf numFmtId="0" fontId="7" fillId="0" borderId="45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0" fillId="2" borderId="0" xfId="0" applyFill="1"/>
    <xf numFmtId="0" fontId="23" fillId="2" borderId="0" xfId="3" applyFont="1" applyFill="1" applyBorder="1" applyAlignment="1"/>
    <xf numFmtId="0" fontId="23" fillId="12" borderId="36" xfId="3" applyFont="1" applyFill="1" applyBorder="1" applyAlignment="1">
      <alignment horizontal="center" vertical="center"/>
    </xf>
    <xf numFmtId="0" fontId="23" fillId="12" borderId="23" xfId="3" applyFont="1" applyFill="1" applyBorder="1" applyAlignment="1">
      <alignment horizontal="center" vertical="center" wrapText="1"/>
    </xf>
    <xf numFmtId="0" fontId="23" fillId="12" borderId="47" xfId="3" applyFont="1" applyFill="1" applyBorder="1" applyAlignment="1">
      <alignment horizontal="center" vertical="center" wrapText="1"/>
    </xf>
    <xf numFmtId="0" fontId="16" fillId="0" borderId="42" xfId="4" applyFont="1" applyFill="1" applyBorder="1" applyAlignment="1" applyProtection="1">
      <alignment horizontal="left" vertical="center" wrapText="1"/>
      <protection locked="0"/>
    </xf>
    <xf numFmtId="0" fontId="16" fillId="0" borderId="16" xfId="4" applyFont="1" applyFill="1" applyBorder="1" applyAlignment="1">
      <alignment horizontal="left" vertical="center" wrapText="1"/>
    </xf>
    <xf numFmtId="0" fontId="16" fillId="0" borderId="31" xfId="4" applyFont="1" applyFill="1" applyBorder="1" applyAlignment="1" applyProtection="1">
      <alignment vertical="top"/>
      <protection locked="0"/>
    </xf>
    <xf numFmtId="0" fontId="16" fillId="0" borderId="6" xfId="4" applyFont="1" applyFill="1" applyBorder="1" applyAlignment="1">
      <alignment vertical="top" wrapText="1"/>
    </xf>
    <xf numFmtId="0" fontId="16" fillId="0" borderId="31" xfId="4" applyFont="1" applyFill="1" applyBorder="1" applyAlignment="1" applyProtection="1">
      <alignment horizontal="left" vertical="center"/>
      <protection locked="0"/>
    </xf>
    <xf numFmtId="0" fontId="16" fillId="0" borderId="23" xfId="4" applyFont="1" applyFill="1" applyBorder="1" applyAlignment="1" applyProtection="1">
      <alignment horizontal="left" vertical="center"/>
      <protection locked="0"/>
    </xf>
    <xf numFmtId="0" fontId="16" fillId="0" borderId="26" xfId="4" applyFont="1" applyFill="1" applyBorder="1" applyAlignment="1">
      <alignment vertical="top" wrapText="1"/>
    </xf>
    <xf numFmtId="0" fontId="16" fillId="0" borderId="42" xfId="4" applyFont="1" applyFill="1" applyBorder="1" applyAlignment="1" applyProtection="1">
      <alignment vertical="top"/>
      <protection locked="0"/>
    </xf>
    <xf numFmtId="0" fontId="28" fillId="0" borderId="16" xfId="4" applyFont="1" applyFill="1" applyBorder="1" applyAlignment="1">
      <alignment horizontal="left" vertical="top" wrapText="1"/>
    </xf>
    <xf numFmtId="0" fontId="28" fillId="0" borderId="6" xfId="4" applyFont="1" applyFill="1" applyBorder="1" applyAlignment="1">
      <alignment horizontal="left" vertical="top" wrapText="1"/>
    </xf>
    <xf numFmtId="0" fontId="16" fillId="0" borderId="6" xfId="4" applyBorder="1" applyAlignment="1">
      <alignment vertical="top" wrapText="1"/>
    </xf>
    <xf numFmtId="0" fontId="16" fillId="0" borderId="31" xfId="4" applyFont="1" applyFill="1" applyBorder="1" applyAlignment="1" applyProtection="1">
      <alignment vertical="top" wrapText="1"/>
      <protection locked="0"/>
    </xf>
    <xf numFmtId="0" fontId="16" fillId="0" borderId="23" xfId="4" applyFont="1" applyFill="1" applyBorder="1" applyAlignment="1" applyProtection="1">
      <alignment vertical="top"/>
      <protection locked="0"/>
    </xf>
    <xf numFmtId="0" fontId="16" fillId="0" borderId="26" xfId="4" applyBorder="1" applyAlignment="1">
      <alignment vertical="top" wrapText="1"/>
    </xf>
    <xf numFmtId="0" fontId="29" fillId="0" borderId="0" xfId="0" applyFont="1"/>
    <xf numFmtId="0" fontId="0" fillId="0" borderId="1" xfId="0" applyBorder="1"/>
    <xf numFmtId="0" fontId="30" fillId="0" borderId="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6" fillId="0" borderId="6" xfId="0" applyFont="1" applyBorder="1" applyAlignment="1" applyProtection="1">
      <alignment vertical="center" wrapText="1"/>
      <protection locked="0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16" fillId="0" borderId="30" xfId="0" applyFont="1" applyBorder="1" applyAlignment="1">
      <alignment vertical="center"/>
    </xf>
    <xf numFmtId="0" fontId="0" fillId="0" borderId="2" xfId="0" applyBorder="1"/>
    <xf numFmtId="0" fontId="16" fillId="0" borderId="26" xfId="0" applyFont="1" applyBorder="1" applyAlignment="1">
      <alignment vertical="center"/>
    </xf>
    <xf numFmtId="0" fontId="30" fillId="0" borderId="16" xfId="3" applyFont="1" applyFill="1" applyBorder="1" applyAlignment="1">
      <alignment horizontal="center" vertical="center" wrapText="1"/>
    </xf>
    <xf numFmtId="0" fontId="7" fillId="0" borderId="32" xfId="0" applyFont="1" applyBorder="1" applyAlignment="1">
      <alignment wrapText="1" shrinkToFit="1"/>
    </xf>
    <xf numFmtId="0" fontId="7" fillId="0" borderId="33" xfId="0" applyFont="1" applyBorder="1" applyAlignment="1">
      <alignment wrapText="1" shrinkToFit="1"/>
    </xf>
    <xf numFmtId="0" fontId="16" fillId="0" borderId="33" xfId="0" applyFont="1" applyBorder="1" applyAlignment="1" applyProtection="1">
      <alignment vertical="center" wrapText="1"/>
      <protection locked="0"/>
    </xf>
    <xf numFmtId="0" fontId="16" fillId="0" borderId="29" xfId="0" applyFont="1" applyBorder="1"/>
    <xf numFmtId="0" fontId="30" fillId="0" borderId="6" xfId="3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 shrinkToFit="1"/>
    </xf>
    <xf numFmtId="0" fontId="0" fillId="0" borderId="6" xfId="0" applyBorder="1"/>
    <xf numFmtId="0" fontId="16" fillId="0" borderId="30" xfId="0" applyFont="1" applyBorder="1" applyAlignment="1">
      <alignment horizontal="left" vertical="center"/>
    </xf>
    <xf numFmtId="0" fontId="0" fillId="2" borderId="0" xfId="0" applyFill="1" applyProtection="1"/>
    <xf numFmtId="0" fontId="16" fillId="0" borderId="3" xfId="4" applyFont="1" applyFill="1" applyBorder="1" applyAlignment="1">
      <alignment horizontal="left" vertical="center"/>
    </xf>
    <xf numFmtId="0" fontId="16" fillId="0" borderId="1" xfId="4" applyFont="1" applyFill="1" applyBorder="1" applyAlignment="1">
      <alignment vertical="top"/>
    </xf>
    <xf numFmtId="0" fontId="16" fillId="0" borderId="1" xfId="4" applyFont="1" applyFill="1" applyBorder="1" applyAlignment="1">
      <alignment horizontal="left" vertical="center"/>
    </xf>
    <xf numFmtId="0" fontId="31" fillId="2" borderId="0" xfId="0" applyFont="1" applyFill="1"/>
    <xf numFmtId="0" fontId="16" fillId="0" borderId="2" xfId="4" applyFont="1" applyFill="1" applyBorder="1" applyAlignment="1">
      <alignment horizontal="left" vertical="center"/>
    </xf>
    <xf numFmtId="0" fontId="16" fillId="0" borderId="3" xfId="4" applyFont="1" applyFill="1" applyBorder="1" applyAlignment="1">
      <alignment vertical="top"/>
    </xf>
    <xf numFmtId="0" fontId="16" fillId="0" borderId="1" xfId="4" applyFont="1" applyFill="1" applyBorder="1" applyAlignment="1">
      <alignment vertical="top" wrapText="1"/>
    </xf>
    <xf numFmtId="0" fontId="16" fillId="0" borderId="2" xfId="4" applyFont="1" applyFill="1" applyBorder="1" applyAlignment="1">
      <alignment vertical="top"/>
    </xf>
    <xf numFmtId="0" fontId="31" fillId="0" borderId="0" xfId="0" applyFont="1" applyProtection="1">
      <protection hidden="1"/>
    </xf>
    <xf numFmtId="44" fontId="0" fillId="0" borderId="11" xfId="2" applyFont="1" applyBorder="1" applyAlignment="1" applyProtection="1">
      <alignment horizontal="center"/>
      <protection locked="0"/>
    </xf>
    <xf numFmtId="44" fontId="0" fillId="0" borderId="0" xfId="2" applyFont="1" applyBorder="1" applyAlignment="1" applyProtection="1">
      <alignment horizontal="center"/>
      <protection locked="0"/>
    </xf>
    <xf numFmtId="44" fontId="0" fillId="0" borderId="12" xfId="2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 vertical="center" wrapText="1" shrinkToFit="1"/>
      <protection locked="0"/>
    </xf>
    <xf numFmtId="0" fontId="13" fillId="0" borderId="32" xfId="0" applyFont="1" applyBorder="1" applyAlignment="1" applyProtection="1">
      <alignment horizontal="center" vertical="center" wrapText="1" shrinkToFit="1"/>
      <protection locked="0"/>
    </xf>
    <xf numFmtId="0" fontId="13" fillId="0" borderId="41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top" wrapText="1" shrinkToFit="1"/>
      <protection locked="0"/>
    </xf>
    <xf numFmtId="0" fontId="7" fillId="0" borderId="1" xfId="0" applyFont="1" applyBorder="1" applyAlignment="1" applyProtection="1">
      <alignment horizontal="center" wrapText="1" shrinkToFit="1"/>
      <protection locked="0"/>
    </xf>
    <xf numFmtId="0" fontId="7" fillId="0" borderId="6" xfId="0" applyFont="1" applyBorder="1" applyAlignment="1" applyProtection="1">
      <alignment horizontal="center" wrapText="1" shrinkToFi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wrapText="1" shrinkToFit="1"/>
      <protection locked="0"/>
    </xf>
    <xf numFmtId="0" fontId="7" fillId="0" borderId="46" xfId="0" applyFont="1" applyBorder="1" applyAlignment="1" applyProtection="1">
      <alignment horizontal="center" wrapText="1" shrinkToFit="1"/>
      <protection locked="0"/>
    </xf>
    <xf numFmtId="0" fontId="7" fillId="0" borderId="31" xfId="0" applyFont="1" applyBorder="1" applyAlignment="1" applyProtection="1">
      <alignment horizontal="center" wrapText="1" shrinkToFit="1"/>
      <protection locked="0"/>
    </xf>
    <xf numFmtId="0" fontId="7" fillId="0" borderId="32" xfId="0" applyFont="1" applyBorder="1" applyAlignment="1" applyProtection="1">
      <alignment horizontal="center" wrapText="1" shrinkToFit="1"/>
      <protection locked="0"/>
    </xf>
    <xf numFmtId="0" fontId="7" fillId="0" borderId="33" xfId="0" applyFont="1" applyBorder="1" applyAlignment="1" applyProtection="1">
      <alignment horizontal="center" wrapText="1" shrinkToFit="1"/>
      <protection locked="0"/>
    </xf>
    <xf numFmtId="0" fontId="13" fillId="0" borderId="34" xfId="0" applyFont="1" applyBorder="1" applyAlignment="1" applyProtection="1">
      <alignment horizontal="center" vertical="center" wrapText="1" shrinkToFit="1"/>
      <protection locked="0"/>
    </xf>
    <xf numFmtId="0" fontId="13" fillId="0" borderId="35" xfId="0" applyFont="1" applyBorder="1" applyAlignment="1" applyProtection="1">
      <alignment horizontal="center" vertical="center" wrapText="1" shrinkToFit="1"/>
      <protection locked="0"/>
    </xf>
    <xf numFmtId="0" fontId="13" fillId="0" borderId="36" xfId="0" applyFont="1" applyBorder="1" applyAlignment="1" applyProtection="1">
      <alignment horizontal="center" vertical="center" wrapText="1" shrinkToFit="1"/>
      <protection locked="0"/>
    </xf>
    <xf numFmtId="0" fontId="13" fillId="0" borderId="18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3" fillId="0" borderId="19" xfId="0" applyFont="1" applyBorder="1" applyAlignment="1" applyProtection="1">
      <alignment horizontal="center" vertical="center" wrapText="1" shrinkToFit="1"/>
      <protection locked="0"/>
    </xf>
    <xf numFmtId="0" fontId="13" fillId="0" borderId="20" xfId="0" applyFont="1" applyBorder="1" applyAlignment="1" applyProtection="1">
      <alignment horizontal="center" vertical="center" wrapText="1" shrinkToFit="1"/>
      <protection locked="0"/>
    </xf>
    <xf numFmtId="0" fontId="13" fillId="0" borderId="21" xfId="0" applyFont="1" applyBorder="1" applyAlignment="1" applyProtection="1">
      <alignment horizontal="center" vertical="center" wrapText="1" shrinkToFit="1"/>
      <protection locked="0"/>
    </xf>
    <xf numFmtId="0" fontId="13" fillId="0" borderId="22" xfId="0" applyFont="1" applyBorder="1" applyAlignment="1" applyProtection="1">
      <alignment horizontal="center" vertical="center" wrapText="1" shrinkToFi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 shrinkToFit="1"/>
      <protection locked="0"/>
    </xf>
    <xf numFmtId="0" fontId="11" fillId="0" borderId="27" xfId="0" applyFont="1" applyBorder="1" applyAlignment="1" applyProtection="1">
      <alignment horizontal="center" vertical="center" textRotation="90"/>
      <protection locked="0"/>
    </xf>
    <xf numFmtId="0" fontId="11" fillId="0" borderId="11" xfId="0" applyFont="1" applyBorder="1" applyAlignment="1" applyProtection="1">
      <alignment horizontal="center" vertical="center" textRotation="90"/>
      <protection locked="0"/>
    </xf>
    <xf numFmtId="0" fontId="11" fillId="0" borderId="13" xfId="0" applyFont="1" applyBorder="1" applyAlignment="1" applyProtection="1">
      <alignment horizontal="center" vertical="center" textRotation="90"/>
      <protection locked="0"/>
    </xf>
    <xf numFmtId="0" fontId="11" fillId="0" borderId="39" xfId="0" applyFont="1" applyBorder="1" applyAlignment="1" applyProtection="1">
      <alignment horizontal="center" vertical="center" textRotation="90"/>
      <protection locked="0"/>
    </xf>
    <xf numFmtId="0" fontId="11" fillId="0" borderId="4" xfId="0" applyFont="1" applyBorder="1" applyAlignment="1" applyProtection="1">
      <alignment horizontal="center" vertical="center" textRotation="90"/>
      <protection locked="0"/>
    </xf>
    <xf numFmtId="0" fontId="7" fillId="0" borderId="2" xfId="0" applyFont="1" applyBorder="1" applyAlignment="1" applyProtection="1">
      <alignment horizontal="center" wrapText="1" shrinkToFit="1"/>
      <protection locked="0"/>
    </xf>
    <xf numFmtId="0" fontId="7" fillId="0" borderId="26" xfId="0" applyFont="1" applyBorder="1" applyAlignment="1" applyProtection="1">
      <alignment horizontal="center" wrapText="1" shrinkToFit="1"/>
      <protection locked="0"/>
    </xf>
    <xf numFmtId="0" fontId="7" fillId="0" borderId="3" xfId="0" applyFont="1" applyBorder="1" applyAlignment="1" applyProtection="1">
      <alignment horizontal="center" wrapText="1" shrinkToFit="1"/>
      <protection locked="0"/>
    </xf>
    <xf numFmtId="0" fontId="7" fillId="0" borderId="16" xfId="0" applyFont="1" applyBorder="1" applyAlignment="1" applyProtection="1">
      <alignment horizontal="center" wrapText="1" shrinkToFit="1"/>
      <protection locked="0"/>
    </xf>
    <xf numFmtId="0" fontId="11" fillId="0" borderId="40" xfId="0" applyFont="1" applyBorder="1" applyAlignment="1" applyProtection="1">
      <alignment horizontal="center" vertical="center" textRotation="90"/>
      <protection locked="0"/>
    </xf>
    <xf numFmtId="0" fontId="13" fillId="0" borderId="23" xfId="0" applyFont="1" applyBorder="1" applyAlignment="1" applyProtection="1">
      <alignment horizontal="center" vertical="center" wrapText="1" shrinkToFit="1"/>
      <protection locked="0"/>
    </xf>
    <xf numFmtId="0" fontId="13" fillId="0" borderId="24" xfId="0" applyFont="1" applyBorder="1" applyAlignment="1" applyProtection="1">
      <alignment horizontal="center" vertical="center" wrapText="1" shrinkToFit="1"/>
      <protection locked="0"/>
    </xf>
    <xf numFmtId="0" fontId="13" fillId="0" borderId="25" xfId="0" applyFont="1" applyBorder="1" applyAlignment="1" applyProtection="1">
      <alignment horizontal="center" vertical="center" wrapText="1" shrinkToFit="1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wrapText="1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top" wrapText="1" shrinkToFit="1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24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 shrinkToFit="1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 vertical="center" wrapText="1" shrinkToFit="1"/>
      <protection locked="0"/>
    </xf>
    <xf numFmtId="0" fontId="13" fillId="0" borderId="43" xfId="0" applyFont="1" applyBorder="1" applyAlignment="1" applyProtection="1">
      <alignment horizontal="center" vertical="center" wrapText="1" shrinkToFit="1"/>
      <protection locked="0"/>
    </xf>
    <xf numFmtId="0" fontId="13" fillId="0" borderId="44" xfId="0" applyFont="1" applyBorder="1" applyAlignment="1" applyProtection="1">
      <alignment horizontal="center" vertical="center" wrapText="1" shrinkToFit="1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13" fillId="0" borderId="32" xfId="0" applyFont="1" applyBorder="1" applyAlignment="1" applyProtection="1">
      <alignment horizontal="center" wrapText="1"/>
      <protection locked="0"/>
    </xf>
    <xf numFmtId="0" fontId="13" fillId="0" borderId="41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 wrapText="1"/>
      <protection locked="0"/>
    </xf>
    <xf numFmtId="0" fontId="13" fillId="0" borderId="35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wrapText="1" shrinkToFit="1"/>
      <protection locked="0"/>
    </xf>
    <xf numFmtId="0" fontId="7" fillId="0" borderId="24" xfId="0" applyFont="1" applyBorder="1" applyAlignment="1" applyProtection="1">
      <alignment horizontal="center" wrapText="1" shrinkToFit="1"/>
      <protection locked="0"/>
    </xf>
    <xf numFmtId="0" fontId="7" fillId="0" borderId="48" xfId="0" applyFont="1" applyBorder="1" applyAlignment="1" applyProtection="1">
      <alignment horizontal="center" wrapText="1" shrinkToFit="1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wrapText="1" shrinkToFit="1"/>
    </xf>
    <xf numFmtId="0" fontId="7" fillId="0" borderId="6" xfId="0" applyFont="1" applyBorder="1" applyAlignment="1">
      <alignment horizontal="center" wrapText="1" shrinkToFit="1"/>
    </xf>
    <xf numFmtId="0" fontId="23" fillId="0" borderId="0" xfId="0" applyFont="1" applyAlignment="1">
      <alignment horizontal="center" vertical="center" textRotation="90" wrapText="1"/>
    </xf>
    <xf numFmtId="0" fontId="1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textRotation="90"/>
    </xf>
    <xf numFmtId="0" fontId="21" fillId="5" borderId="5" xfId="0" applyFont="1" applyFill="1" applyBorder="1" applyAlignment="1">
      <alignment horizontal="center" vertical="center" textRotation="90"/>
    </xf>
    <xf numFmtId="0" fontId="21" fillId="5" borderId="45" xfId="0" applyFont="1" applyFill="1" applyBorder="1" applyAlignment="1">
      <alignment horizontal="center" vertical="center" textRotation="90"/>
    </xf>
    <xf numFmtId="0" fontId="23" fillId="10" borderId="34" xfId="0" applyFont="1" applyFill="1" applyBorder="1" applyAlignment="1">
      <alignment horizontal="center" vertical="center"/>
    </xf>
    <xf numFmtId="0" fontId="23" fillId="10" borderId="36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center" vertical="center"/>
    </xf>
    <xf numFmtId="164" fontId="23" fillId="10" borderId="2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23" fillId="12" borderId="31" xfId="3" applyFont="1" applyFill="1" applyBorder="1" applyAlignment="1">
      <alignment horizontal="left" vertical="center"/>
    </xf>
    <xf numFmtId="0" fontId="23" fillId="12" borderId="36" xfId="3" applyFont="1" applyFill="1" applyBorder="1" applyAlignment="1">
      <alignment horizontal="left" vertical="center"/>
    </xf>
    <xf numFmtId="0" fontId="23" fillId="13" borderId="31" xfId="4" applyFont="1" applyFill="1" applyBorder="1" applyAlignment="1">
      <alignment horizontal="center" vertical="center"/>
    </xf>
    <xf numFmtId="0" fontId="23" fillId="14" borderId="28" xfId="4" applyFont="1" applyFill="1" applyBorder="1" applyAlignment="1">
      <alignment horizontal="center" vertical="center" textRotation="90" wrapText="1"/>
    </xf>
    <xf numFmtId="0" fontId="23" fillId="14" borderId="29" xfId="4" applyFont="1" applyFill="1" applyBorder="1" applyAlignment="1">
      <alignment horizontal="center" vertical="center" textRotation="90" wrapText="1"/>
    </xf>
    <xf numFmtId="0" fontId="23" fillId="14" borderId="30" xfId="4" applyFont="1" applyFill="1" applyBorder="1" applyAlignment="1">
      <alignment horizontal="center" vertical="center" textRotation="90" wrapText="1"/>
    </xf>
    <xf numFmtId="0" fontId="17" fillId="15" borderId="31" xfId="0" applyFont="1" applyFill="1" applyBorder="1" applyAlignment="1">
      <alignment horizontal="center" vertical="center"/>
    </xf>
    <xf numFmtId="0" fontId="17" fillId="15" borderId="4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5">
    <cellStyle name="Migliaia" xfId="1" builtinId="3"/>
    <cellStyle name="Normale" xfId="0" builtinId="0"/>
    <cellStyle name="Normale 3" xfId="3"/>
    <cellStyle name="Normale 5" xfId="4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180975</xdr:rowOff>
    </xdr:from>
    <xdr:to>
      <xdr:col>1</xdr:col>
      <xdr:colOff>2657475</xdr:colOff>
      <xdr:row>0</xdr:row>
      <xdr:rowOff>942975</xdr:rowOff>
    </xdr:to>
    <xdr:pic>
      <xdr:nvPicPr>
        <xdr:cNvPr id="1052" name="Picture 1" descr="logo_isp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80975"/>
          <a:ext cx="29241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419100</xdr:colOff>
      <xdr:row>0</xdr:row>
      <xdr:rowOff>171450</xdr:rowOff>
    </xdr:from>
    <xdr:to>
      <xdr:col>4</xdr:col>
      <xdr:colOff>447675</xdr:colOff>
      <xdr:row>0</xdr:row>
      <xdr:rowOff>962025</xdr:rowOff>
    </xdr:to>
    <xdr:pic>
      <xdr:nvPicPr>
        <xdr:cNvPr id="10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9725" y="171450"/>
          <a:ext cx="63817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733425</xdr:colOff>
      <xdr:row>0</xdr:row>
      <xdr:rowOff>123825</xdr:rowOff>
    </xdr:from>
    <xdr:to>
      <xdr:col>8</xdr:col>
      <xdr:colOff>238125</xdr:colOff>
      <xdr:row>0</xdr:row>
      <xdr:rowOff>962025</xdr:rowOff>
    </xdr:to>
    <xdr:pic>
      <xdr:nvPicPr>
        <xdr:cNvPr id="1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123825"/>
          <a:ext cx="22669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14</xdr:row>
      <xdr:rowOff>219075</xdr:rowOff>
    </xdr:from>
    <xdr:to>
      <xdr:col>15</xdr:col>
      <xdr:colOff>495300</xdr:colOff>
      <xdr:row>18</xdr:row>
      <xdr:rowOff>228600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7025" y="4429125"/>
          <a:ext cx="3924300" cy="1276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0"/>
  <sheetViews>
    <sheetView zoomScaleNormal="100" workbookViewId="0">
      <selection activeCell="O13" sqref="O13"/>
    </sheetView>
  </sheetViews>
  <sheetFormatPr defaultRowHeight="15"/>
  <cols>
    <col min="1" max="1" width="6.5703125" style="36" customWidth="1"/>
    <col min="2" max="2" width="59.28515625" style="48" customWidth="1"/>
    <col min="3" max="4" width="9.140625" style="36"/>
    <col min="5" max="5" width="19.5703125" style="36" customWidth="1"/>
    <col min="6" max="11" width="7.28515625" style="36" customWidth="1"/>
    <col min="12" max="16384" width="9.140625" style="36"/>
  </cols>
  <sheetData>
    <row r="1" spans="1:11" ht="76.5" customHeight="1">
      <c r="A1" s="113" t="s">
        <v>70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21" customHeight="1" thickBot="1">
      <c r="A2" s="161" t="s">
        <v>140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1" ht="13.5" hidden="1" thickBo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1" s="39" customFormat="1" ht="19.5" thickBot="1">
      <c r="A4" s="37" t="s">
        <v>64</v>
      </c>
      <c r="B4" s="38" t="s">
        <v>46</v>
      </c>
      <c r="C4" s="170" t="s">
        <v>47</v>
      </c>
      <c r="D4" s="170"/>
      <c r="E4" s="170"/>
      <c r="F4" s="170" t="s">
        <v>48</v>
      </c>
      <c r="G4" s="170"/>
      <c r="H4" s="170"/>
      <c r="I4" s="170"/>
      <c r="J4" s="170"/>
      <c r="K4" s="171"/>
    </row>
    <row r="5" spans="1:11" ht="18.75">
      <c r="A5" s="144" t="s">
        <v>40</v>
      </c>
      <c r="B5" s="40" t="s">
        <v>0</v>
      </c>
      <c r="C5" s="167" t="s">
        <v>49</v>
      </c>
      <c r="D5" s="167"/>
      <c r="E5" s="167"/>
      <c r="F5" s="167"/>
      <c r="G5" s="167"/>
      <c r="H5" s="167"/>
      <c r="I5" s="167"/>
      <c r="J5" s="167"/>
      <c r="K5" s="168"/>
    </row>
    <row r="6" spans="1:11" ht="18.75">
      <c r="A6" s="145"/>
      <c r="B6" s="41" t="s">
        <v>1</v>
      </c>
      <c r="C6" s="172"/>
      <c r="D6" s="172"/>
      <c r="E6" s="172"/>
      <c r="F6" s="172"/>
      <c r="G6" s="172"/>
      <c r="H6" s="172"/>
      <c r="I6" s="172"/>
      <c r="J6" s="172"/>
      <c r="K6" s="173"/>
    </row>
    <row r="7" spans="1:11" ht="18.75">
      <c r="A7" s="145"/>
      <c r="B7" s="41" t="s">
        <v>2</v>
      </c>
      <c r="C7" s="174" t="s">
        <v>71</v>
      </c>
      <c r="D7" s="175"/>
      <c r="E7" s="175"/>
      <c r="F7" s="174"/>
      <c r="G7" s="175"/>
      <c r="H7" s="175"/>
      <c r="I7" s="175"/>
      <c r="J7" s="175"/>
      <c r="K7" s="190"/>
    </row>
    <row r="8" spans="1:11" ht="18.75">
      <c r="A8" s="145"/>
      <c r="B8" s="41" t="s">
        <v>3</v>
      </c>
      <c r="C8" s="174" t="s">
        <v>72</v>
      </c>
      <c r="D8" s="175"/>
      <c r="E8" s="175"/>
      <c r="F8" s="174"/>
      <c r="G8" s="175"/>
      <c r="H8" s="175"/>
      <c r="I8" s="175"/>
      <c r="J8" s="175"/>
      <c r="K8" s="190"/>
    </row>
    <row r="9" spans="1:11" ht="18.75">
      <c r="A9" s="145"/>
      <c r="B9" s="41" t="s">
        <v>4</v>
      </c>
      <c r="C9" s="187"/>
      <c r="D9" s="188"/>
      <c r="E9" s="188"/>
      <c r="F9" s="187"/>
      <c r="G9" s="188"/>
      <c r="H9" s="188"/>
      <c r="I9" s="188"/>
      <c r="J9" s="188"/>
      <c r="K9" s="191"/>
    </row>
    <row r="10" spans="1:11" ht="18.75">
      <c r="A10" s="145"/>
      <c r="B10" s="41" t="s">
        <v>5</v>
      </c>
      <c r="C10" s="169" t="s">
        <v>50</v>
      </c>
      <c r="D10" s="169"/>
      <c r="E10" s="169"/>
      <c r="F10" s="120"/>
      <c r="G10" s="120"/>
      <c r="H10" s="120"/>
      <c r="I10" s="120"/>
      <c r="J10" s="120"/>
      <c r="K10" s="121"/>
    </row>
    <row r="11" spans="1:11" ht="57.75" customHeight="1" thickBot="1">
      <c r="A11" s="146"/>
      <c r="B11" s="42" t="s">
        <v>68</v>
      </c>
      <c r="C11" s="154" t="s">
        <v>67</v>
      </c>
      <c r="D11" s="155"/>
      <c r="E11" s="155"/>
      <c r="F11" s="149"/>
      <c r="G11" s="149"/>
      <c r="H11" s="149"/>
      <c r="I11" s="149"/>
      <c r="J11" s="149"/>
      <c r="K11" s="150"/>
    </row>
    <row r="12" spans="1:11" ht="37.5" customHeight="1">
      <c r="A12" s="147" t="s">
        <v>41</v>
      </c>
      <c r="B12" s="43" t="s">
        <v>6</v>
      </c>
      <c r="C12" s="200"/>
      <c r="D12" s="201"/>
      <c r="E12" s="201"/>
      <c r="F12" s="151"/>
      <c r="G12" s="151"/>
      <c r="H12" s="151"/>
      <c r="I12" s="151"/>
      <c r="J12" s="151"/>
      <c r="K12" s="152"/>
    </row>
    <row r="13" spans="1:11" ht="23.25" customHeight="1">
      <c r="A13" s="148"/>
      <c r="B13" s="44" t="s">
        <v>7</v>
      </c>
      <c r="C13" s="202"/>
      <c r="D13" s="203"/>
      <c r="E13" s="203"/>
      <c r="F13" s="120"/>
      <c r="G13" s="120"/>
      <c r="H13" s="120"/>
      <c r="I13" s="120"/>
      <c r="J13" s="120"/>
      <c r="K13" s="121"/>
    </row>
    <row r="14" spans="1:11" ht="23.25" customHeight="1">
      <c r="A14" s="148"/>
      <c r="B14" s="44" t="s">
        <v>8</v>
      </c>
      <c r="C14" s="202"/>
      <c r="D14" s="203"/>
      <c r="E14" s="203"/>
      <c r="F14" s="120"/>
      <c r="G14" s="120"/>
      <c r="H14" s="120"/>
      <c r="I14" s="120"/>
      <c r="J14" s="120"/>
      <c r="K14" s="121"/>
    </row>
    <row r="15" spans="1:11" ht="27.75" customHeight="1">
      <c r="A15" s="148"/>
      <c r="B15" s="44" t="s">
        <v>51</v>
      </c>
      <c r="C15" s="202"/>
      <c r="D15" s="203"/>
      <c r="E15" s="203"/>
      <c r="F15" s="120"/>
      <c r="G15" s="120"/>
      <c r="H15" s="120"/>
      <c r="I15" s="120"/>
      <c r="J15" s="120"/>
      <c r="K15" s="121"/>
    </row>
    <row r="16" spans="1:11" ht="27.75" customHeight="1" thickBot="1">
      <c r="A16" s="148"/>
      <c r="B16" s="44" t="s">
        <v>9</v>
      </c>
      <c r="C16" s="204"/>
      <c r="D16" s="205"/>
      <c r="E16" s="205"/>
      <c r="F16" s="116" t="s">
        <v>73</v>
      </c>
      <c r="G16" s="117"/>
      <c r="H16" s="117"/>
      <c r="I16" s="117"/>
      <c r="J16" s="117"/>
      <c r="K16" s="143"/>
    </row>
    <row r="17" spans="1:25" ht="15" customHeight="1">
      <c r="A17" s="147" t="s">
        <v>42</v>
      </c>
      <c r="B17" s="40" t="s">
        <v>66</v>
      </c>
      <c r="C17" s="177" t="s">
        <v>74</v>
      </c>
      <c r="D17" s="177"/>
      <c r="E17" s="177"/>
      <c r="F17" s="151"/>
      <c r="G17" s="151"/>
      <c r="H17" s="151"/>
      <c r="I17" s="151"/>
      <c r="J17" s="151"/>
      <c r="K17" s="152"/>
    </row>
    <row r="18" spans="1:25" ht="15" customHeight="1">
      <c r="A18" s="148"/>
      <c r="B18" s="41" t="s">
        <v>10</v>
      </c>
      <c r="C18" s="174" t="s">
        <v>74</v>
      </c>
      <c r="D18" s="175"/>
      <c r="E18" s="189"/>
      <c r="F18" s="130"/>
      <c r="G18" s="131"/>
      <c r="H18" s="131"/>
      <c r="I18" s="131"/>
      <c r="J18" s="131"/>
      <c r="K18" s="132"/>
    </row>
    <row r="19" spans="1:25" ht="15" customHeight="1">
      <c r="A19" s="148"/>
      <c r="B19" s="41" t="s">
        <v>142</v>
      </c>
      <c r="C19" s="174" t="s">
        <v>74</v>
      </c>
      <c r="D19" s="175"/>
      <c r="E19" s="189"/>
      <c r="F19" s="130"/>
      <c r="G19" s="131"/>
      <c r="H19" s="131"/>
      <c r="I19" s="131"/>
      <c r="J19" s="131"/>
      <c r="K19" s="132"/>
    </row>
    <row r="20" spans="1:25" ht="15" customHeight="1">
      <c r="A20" s="148"/>
      <c r="B20" s="41" t="s">
        <v>141</v>
      </c>
      <c r="C20" s="174" t="s">
        <v>75</v>
      </c>
      <c r="D20" s="175"/>
      <c r="E20" s="189"/>
      <c r="F20" s="130"/>
      <c r="G20" s="131"/>
      <c r="H20" s="131"/>
      <c r="I20" s="131"/>
      <c r="J20" s="131"/>
      <c r="K20" s="132"/>
    </row>
    <row r="21" spans="1:25" ht="18.75">
      <c r="A21" s="148"/>
      <c r="B21" s="41" t="s">
        <v>69</v>
      </c>
      <c r="C21" s="208" t="s">
        <v>79</v>
      </c>
      <c r="D21" s="209"/>
      <c r="E21" s="210"/>
      <c r="F21" s="120"/>
      <c r="G21" s="120"/>
      <c r="H21" s="120"/>
      <c r="I21" s="120"/>
      <c r="J21" s="120"/>
      <c r="K21" s="121"/>
    </row>
    <row r="22" spans="1:25" ht="18.75">
      <c r="A22" s="148"/>
      <c r="B22" s="41" t="s">
        <v>52</v>
      </c>
      <c r="C22" s="180" t="s">
        <v>53</v>
      </c>
      <c r="D22" s="180"/>
      <c r="E22" s="180"/>
      <c r="F22" s="120"/>
      <c r="G22" s="120"/>
      <c r="H22" s="120"/>
      <c r="I22" s="120"/>
      <c r="J22" s="120"/>
      <c r="K22" s="121"/>
    </row>
    <row r="23" spans="1:25" ht="18.75">
      <c r="A23" s="148"/>
      <c r="B23" s="41" t="s">
        <v>11</v>
      </c>
      <c r="C23" s="174" t="s">
        <v>76</v>
      </c>
      <c r="D23" s="175"/>
      <c r="E23" s="175"/>
      <c r="F23" s="130"/>
      <c r="G23" s="131"/>
      <c r="H23" s="131"/>
      <c r="I23" s="131"/>
      <c r="J23" s="131"/>
      <c r="K23" s="132"/>
    </row>
    <row r="24" spans="1:25" ht="37.5">
      <c r="A24" s="148"/>
      <c r="B24" s="45" t="s">
        <v>12</v>
      </c>
      <c r="C24" s="183" t="s">
        <v>77</v>
      </c>
      <c r="D24" s="184"/>
      <c r="E24" s="184"/>
      <c r="F24" s="120"/>
      <c r="G24" s="120"/>
      <c r="H24" s="120"/>
      <c r="I24" s="120"/>
      <c r="J24" s="120"/>
      <c r="K24" s="121"/>
    </row>
    <row r="25" spans="1:25" ht="37.5">
      <c r="A25" s="148"/>
      <c r="B25" s="45" t="s">
        <v>13</v>
      </c>
      <c r="C25" s="185" t="s">
        <v>78</v>
      </c>
      <c r="D25" s="186"/>
      <c r="E25" s="186"/>
      <c r="F25" s="120"/>
      <c r="G25" s="120"/>
      <c r="H25" s="120"/>
      <c r="I25" s="120"/>
      <c r="J25" s="120"/>
      <c r="K25" s="121"/>
    </row>
    <row r="26" spans="1:25" ht="44.25" customHeight="1">
      <c r="A26" s="148"/>
      <c r="B26" s="44" t="s">
        <v>56</v>
      </c>
      <c r="C26" s="116" t="s">
        <v>54</v>
      </c>
      <c r="D26" s="117"/>
      <c r="E26" s="118"/>
      <c r="F26" s="120"/>
      <c r="G26" s="120"/>
      <c r="H26" s="120"/>
      <c r="I26" s="120"/>
      <c r="J26" s="120"/>
      <c r="K26" s="121"/>
    </row>
    <row r="27" spans="1:25" ht="24" customHeight="1">
      <c r="A27" s="148"/>
      <c r="B27" s="44" t="s">
        <v>14</v>
      </c>
      <c r="C27" s="181"/>
      <c r="D27" s="182"/>
      <c r="E27" s="182"/>
      <c r="F27" s="120"/>
      <c r="G27" s="120"/>
      <c r="H27" s="120"/>
      <c r="I27" s="120"/>
      <c r="J27" s="120"/>
      <c r="K27" s="121"/>
      <c r="R27" s="119"/>
      <c r="S27" s="119"/>
      <c r="T27" s="119"/>
      <c r="U27" s="119"/>
      <c r="V27" s="119"/>
      <c r="W27" s="119"/>
      <c r="X27" s="119"/>
      <c r="Y27" s="119"/>
    </row>
    <row r="28" spans="1:25" ht="23.25" customHeight="1">
      <c r="A28" s="148"/>
      <c r="B28" s="44" t="s">
        <v>80</v>
      </c>
      <c r="C28" s="211"/>
      <c r="D28" s="212"/>
      <c r="E28" s="213"/>
      <c r="F28" s="120"/>
      <c r="G28" s="120"/>
      <c r="H28" s="120"/>
      <c r="I28" s="120"/>
      <c r="J28" s="120"/>
      <c r="K28" s="121"/>
    </row>
    <row r="29" spans="1:25" ht="18.75">
      <c r="A29" s="148"/>
      <c r="B29" s="41" t="s">
        <v>81</v>
      </c>
      <c r="C29" s="181"/>
      <c r="D29" s="182"/>
      <c r="E29" s="182"/>
      <c r="F29" s="120"/>
      <c r="G29" s="120"/>
      <c r="H29" s="120"/>
      <c r="I29" s="120"/>
      <c r="J29" s="120"/>
      <c r="K29" s="121"/>
    </row>
    <row r="30" spans="1:25" ht="37.5">
      <c r="A30" s="148"/>
      <c r="B30" s="46" t="s">
        <v>82</v>
      </c>
      <c r="C30" s="181"/>
      <c r="D30" s="182"/>
      <c r="E30" s="182"/>
      <c r="F30" s="120"/>
      <c r="G30" s="120"/>
      <c r="H30" s="120"/>
      <c r="I30" s="120"/>
      <c r="J30" s="120"/>
      <c r="K30" s="121"/>
    </row>
    <row r="31" spans="1:25" ht="18.75">
      <c r="A31" s="148"/>
      <c r="B31" s="41" t="s">
        <v>83</v>
      </c>
      <c r="C31" s="181"/>
      <c r="D31" s="182"/>
      <c r="E31" s="182"/>
      <c r="F31" s="120"/>
      <c r="G31" s="120"/>
      <c r="H31" s="120"/>
      <c r="I31" s="120"/>
      <c r="J31" s="120"/>
      <c r="K31" s="121"/>
    </row>
    <row r="32" spans="1:25" ht="46.5" customHeight="1">
      <c r="A32" s="148"/>
      <c r="B32" s="44" t="s">
        <v>57</v>
      </c>
      <c r="C32" s="197" t="s">
        <v>143</v>
      </c>
      <c r="D32" s="198"/>
      <c r="E32" s="198"/>
      <c r="F32" s="120"/>
      <c r="G32" s="120"/>
      <c r="H32" s="120"/>
      <c r="I32" s="120"/>
      <c r="J32" s="120"/>
      <c r="K32" s="121"/>
    </row>
    <row r="33" spans="1:12" ht="32.25" customHeight="1">
      <c r="A33" s="148"/>
      <c r="B33" s="41" t="s">
        <v>84</v>
      </c>
      <c r="C33" s="197" t="s">
        <v>144</v>
      </c>
      <c r="D33" s="198"/>
      <c r="E33" s="199"/>
      <c r="F33" s="120"/>
      <c r="G33" s="120"/>
      <c r="H33" s="120"/>
      <c r="I33" s="120"/>
      <c r="J33" s="120"/>
      <c r="K33" s="121"/>
    </row>
    <row r="34" spans="1:12" ht="18.75">
      <c r="A34" s="148"/>
      <c r="B34" s="47" t="s">
        <v>115</v>
      </c>
      <c r="C34" s="180" t="s">
        <v>53</v>
      </c>
      <c r="D34" s="180"/>
      <c r="E34" s="180"/>
      <c r="F34" s="130"/>
      <c r="G34" s="131"/>
      <c r="H34" s="131"/>
      <c r="I34" s="131"/>
      <c r="J34" s="131"/>
      <c r="K34" s="132"/>
      <c r="L34" s="57"/>
    </row>
    <row r="35" spans="1:12" ht="37.5">
      <c r="A35" s="148"/>
      <c r="B35" s="45" t="s">
        <v>116</v>
      </c>
      <c r="C35" s="180" t="s">
        <v>53</v>
      </c>
      <c r="D35" s="180"/>
      <c r="E35" s="180"/>
      <c r="F35" s="130"/>
      <c r="G35" s="131"/>
      <c r="H35" s="131"/>
      <c r="I35" s="131"/>
      <c r="J35" s="131"/>
      <c r="K35" s="132"/>
      <c r="L35" s="57"/>
    </row>
    <row r="36" spans="1:12" ht="45" customHeight="1">
      <c r="A36" s="148"/>
      <c r="B36" s="54" t="s">
        <v>16</v>
      </c>
      <c r="C36" s="206" t="s">
        <v>114</v>
      </c>
      <c r="D36" s="207"/>
      <c r="E36" s="207"/>
      <c r="F36" s="128"/>
      <c r="G36" s="128"/>
      <c r="H36" s="128"/>
      <c r="I36" s="128"/>
      <c r="J36" s="128"/>
      <c r="K36" s="129"/>
    </row>
    <row r="37" spans="1:12" ht="45" customHeight="1" thickBot="1">
      <c r="A37" s="148"/>
      <c r="B37" s="55" t="s">
        <v>117</v>
      </c>
      <c r="C37" s="178" t="s">
        <v>118</v>
      </c>
      <c r="D37" s="179"/>
      <c r="E37" s="179"/>
      <c r="F37" s="214"/>
      <c r="G37" s="215"/>
      <c r="H37" s="215"/>
      <c r="I37" s="215"/>
      <c r="J37" s="215"/>
      <c r="K37" s="216"/>
    </row>
    <row r="38" spans="1:12" ht="37.5">
      <c r="A38" s="147" t="s">
        <v>15</v>
      </c>
      <c r="B38" s="59" t="s">
        <v>145</v>
      </c>
      <c r="C38" s="122" t="s">
        <v>126</v>
      </c>
      <c r="D38" s="123"/>
      <c r="E38" s="123"/>
      <c r="F38" s="128"/>
      <c r="G38" s="128"/>
      <c r="H38" s="128"/>
      <c r="I38" s="128"/>
      <c r="J38" s="128"/>
      <c r="K38" s="129"/>
    </row>
    <row r="39" spans="1:12" ht="20.25" customHeight="1">
      <c r="A39" s="148"/>
      <c r="B39" s="44" t="s">
        <v>119</v>
      </c>
      <c r="C39" s="124"/>
      <c r="D39" s="125"/>
      <c r="E39" s="125"/>
      <c r="F39" s="120"/>
      <c r="G39" s="120"/>
      <c r="H39" s="120"/>
      <c r="I39" s="120"/>
      <c r="J39" s="120"/>
      <c r="K39" s="121"/>
    </row>
    <row r="40" spans="1:12" ht="20.25" customHeight="1">
      <c r="A40" s="148"/>
      <c r="B40" s="44" t="s">
        <v>120</v>
      </c>
      <c r="C40" s="124"/>
      <c r="D40" s="125"/>
      <c r="E40" s="125"/>
      <c r="F40" s="120"/>
      <c r="G40" s="120"/>
      <c r="H40" s="120"/>
      <c r="I40" s="120"/>
      <c r="J40" s="120"/>
      <c r="K40" s="121"/>
    </row>
    <row r="41" spans="1:12" ht="20.25" customHeight="1">
      <c r="A41" s="148"/>
      <c r="B41" s="54" t="s">
        <v>121</v>
      </c>
      <c r="C41" s="124"/>
      <c r="D41" s="125"/>
      <c r="E41" s="125"/>
      <c r="F41" s="120"/>
      <c r="G41" s="120"/>
      <c r="H41" s="120"/>
      <c r="I41" s="120"/>
      <c r="J41" s="120"/>
      <c r="K41" s="121"/>
    </row>
    <row r="42" spans="1:12" ht="20.25" customHeight="1">
      <c r="A42" s="148"/>
      <c r="B42" s="44" t="s">
        <v>122</v>
      </c>
      <c r="C42" s="124"/>
      <c r="D42" s="125"/>
      <c r="E42" s="125"/>
      <c r="F42" s="130"/>
      <c r="G42" s="131"/>
      <c r="H42" s="131"/>
      <c r="I42" s="131"/>
      <c r="J42" s="131"/>
      <c r="K42" s="132"/>
    </row>
    <row r="43" spans="1:12" ht="20.25" customHeight="1">
      <c r="A43" s="148"/>
      <c r="B43" s="44" t="s">
        <v>123</v>
      </c>
      <c r="C43" s="124"/>
      <c r="D43" s="125"/>
      <c r="E43" s="125"/>
      <c r="F43" s="130"/>
      <c r="G43" s="131"/>
      <c r="H43" s="131"/>
      <c r="I43" s="131"/>
      <c r="J43" s="131"/>
      <c r="K43" s="132"/>
    </row>
    <row r="44" spans="1:12" ht="20.25" customHeight="1">
      <c r="A44" s="148"/>
      <c r="B44" s="44" t="s">
        <v>124</v>
      </c>
      <c r="C44" s="124"/>
      <c r="D44" s="125"/>
      <c r="E44" s="125"/>
      <c r="F44" s="130"/>
      <c r="G44" s="131"/>
      <c r="H44" s="131"/>
      <c r="I44" s="131"/>
      <c r="J44" s="131"/>
      <c r="K44" s="132"/>
    </row>
    <row r="45" spans="1:12" ht="20.25" customHeight="1" thickBot="1">
      <c r="A45" s="153"/>
      <c r="B45" s="56" t="s">
        <v>125</v>
      </c>
      <c r="C45" s="126"/>
      <c r="D45" s="127"/>
      <c r="E45" s="127"/>
      <c r="F45" s="149"/>
      <c r="G45" s="149"/>
      <c r="H45" s="149"/>
      <c r="I45" s="149"/>
      <c r="J45" s="149"/>
      <c r="K45" s="150"/>
    </row>
    <row r="46" spans="1:12" ht="18" customHeight="1">
      <c r="A46" s="147" t="s">
        <v>44</v>
      </c>
      <c r="B46" s="49" t="s">
        <v>55</v>
      </c>
      <c r="C46" s="192" t="s">
        <v>128</v>
      </c>
      <c r="D46" s="193"/>
      <c r="E46" s="194"/>
      <c r="F46" s="151"/>
      <c r="G46" s="151"/>
      <c r="H46" s="151"/>
      <c r="I46" s="151"/>
      <c r="J46" s="151"/>
      <c r="K46" s="152"/>
    </row>
    <row r="47" spans="1:12" ht="19.5" customHeight="1">
      <c r="A47" s="148"/>
      <c r="B47" s="41" t="s">
        <v>129</v>
      </c>
      <c r="C47" s="160" t="s">
        <v>127</v>
      </c>
      <c r="D47" s="160"/>
      <c r="E47" s="160"/>
      <c r="F47" s="128"/>
      <c r="G47" s="128"/>
      <c r="H47" s="128"/>
      <c r="I47" s="128"/>
      <c r="J47" s="128"/>
      <c r="K47" s="129"/>
    </row>
    <row r="48" spans="1:12" ht="18.75">
      <c r="A48" s="148"/>
      <c r="B48" s="41" t="s">
        <v>43</v>
      </c>
      <c r="C48" s="181"/>
      <c r="D48" s="182"/>
      <c r="E48" s="182"/>
      <c r="F48" s="120"/>
      <c r="G48" s="120"/>
      <c r="H48" s="120"/>
      <c r="I48" s="120"/>
      <c r="J48" s="120"/>
      <c r="K48" s="121"/>
    </row>
    <row r="49" spans="1:11" ht="18.75">
      <c r="A49" s="148"/>
      <c r="B49" s="41" t="s">
        <v>17</v>
      </c>
      <c r="C49" s="181"/>
      <c r="D49" s="182"/>
      <c r="E49" s="182"/>
      <c r="F49" s="120"/>
      <c r="G49" s="120"/>
      <c r="H49" s="120"/>
      <c r="I49" s="120"/>
      <c r="J49" s="120"/>
      <c r="K49" s="121"/>
    </row>
    <row r="50" spans="1:11" ht="56.25">
      <c r="A50" s="148"/>
      <c r="B50" s="45" t="s">
        <v>58</v>
      </c>
      <c r="C50" s="183" t="s">
        <v>130</v>
      </c>
      <c r="D50" s="184"/>
      <c r="E50" s="184"/>
      <c r="F50" s="120"/>
      <c r="G50" s="120"/>
      <c r="H50" s="120"/>
      <c r="I50" s="120"/>
      <c r="J50" s="120"/>
      <c r="K50" s="121"/>
    </row>
    <row r="51" spans="1:11" ht="24" customHeight="1">
      <c r="A51" s="148"/>
      <c r="B51" s="50" t="s">
        <v>59</v>
      </c>
      <c r="C51" s="181"/>
      <c r="D51" s="182"/>
      <c r="E51" s="182"/>
      <c r="F51" s="120"/>
      <c r="G51" s="120"/>
      <c r="H51" s="120"/>
      <c r="I51" s="120"/>
      <c r="J51" s="120"/>
      <c r="K51" s="121"/>
    </row>
    <row r="52" spans="1:11" s="51" customFormat="1" ht="20.25" customHeight="1">
      <c r="A52" s="148"/>
      <c r="B52" s="50" t="s">
        <v>131</v>
      </c>
      <c r="C52" s="195"/>
      <c r="D52" s="196"/>
      <c r="E52" s="196"/>
      <c r="F52" s="120"/>
      <c r="G52" s="120"/>
      <c r="H52" s="120"/>
      <c r="I52" s="120"/>
      <c r="J52" s="120"/>
      <c r="K52" s="121"/>
    </row>
    <row r="53" spans="1:11" s="51" customFormat="1" ht="36.75" customHeight="1" thickBot="1">
      <c r="A53" s="153"/>
      <c r="B53" s="42" t="s">
        <v>132</v>
      </c>
      <c r="C53" s="176" t="s">
        <v>127</v>
      </c>
      <c r="D53" s="176"/>
      <c r="E53" s="176"/>
      <c r="F53" s="149"/>
      <c r="G53" s="149"/>
      <c r="H53" s="149"/>
      <c r="I53" s="149"/>
      <c r="J53" s="149"/>
      <c r="K53" s="150"/>
    </row>
    <row r="54" spans="1:11" ht="15" customHeight="1">
      <c r="A54" s="147" t="s">
        <v>133</v>
      </c>
      <c r="B54" s="40" t="s">
        <v>18</v>
      </c>
      <c r="C54" s="225"/>
      <c r="D54" s="226"/>
      <c r="E54" s="226"/>
      <c r="F54" s="151"/>
      <c r="G54" s="151"/>
      <c r="H54" s="151"/>
      <c r="I54" s="151"/>
      <c r="J54" s="151"/>
      <c r="K54" s="152"/>
    </row>
    <row r="55" spans="1:11" ht="18.75">
      <c r="A55" s="148"/>
      <c r="B55" s="41" t="s">
        <v>19</v>
      </c>
      <c r="C55" s="185" t="s">
        <v>134</v>
      </c>
      <c r="D55" s="186"/>
      <c r="E55" s="186"/>
      <c r="F55" s="120"/>
      <c r="G55" s="120"/>
      <c r="H55" s="120"/>
      <c r="I55" s="120"/>
      <c r="J55" s="120"/>
      <c r="K55" s="121"/>
    </row>
    <row r="56" spans="1:11" ht="18.75">
      <c r="A56" s="148"/>
      <c r="B56" s="41" t="s">
        <v>20</v>
      </c>
      <c r="C56" s="219"/>
      <c r="D56" s="220"/>
      <c r="E56" s="220"/>
      <c r="F56" s="120"/>
      <c r="G56" s="120"/>
      <c r="H56" s="120"/>
      <c r="I56" s="120"/>
      <c r="J56" s="120"/>
      <c r="K56" s="121"/>
    </row>
    <row r="57" spans="1:11" ht="18.75">
      <c r="A57" s="148"/>
      <c r="B57" s="41" t="s">
        <v>21</v>
      </c>
      <c r="C57" s="222"/>
      <c r="D57" s="223"/>
      <c r="E57" s="223"/>
      <c r="F57" s="120"/>
      <c r="G57" s="120"/>
      <c r="H57" s="120"/>
      <c r="I57" s="120"/>
      <c r="J57" s="120"/>
      <c r="K57" s="121"/>
    </row>
    <row r="58" spans="1:11" ht="18.75">
      <c r="A58" s="148"/>
      <c r="B58" s="41" t="s">
        <v>22</v>
      </c>
      <c r="C58" s="181"/>
      <c r="D58" s="182"/>
      <c r="E58" s="182"/>
      <c r="F58" s="120"/>
      <c r="G58" s="120"/>
      <c r="H58" s="120"/>
      <c r="I58" s="120"/>
      <c r="J58" s="120"/>
      <c r="K58" s="121"/>
    </row>
    <row r="59" spans="1:11" ht="18.75">
      <c r="A59" s="148"/>
      <c r="B59" s="52" t="s">
        <v>23</v>
      </c>
      <c r="C59" s="133" t="s">
        <v>136</v>
      </c>
      <c r="D59" s="134"/>
      <c r="E59" s="135"/>
      <c r="F59" s="120"/>
      <c r="G59" s="120"/>
      <c r="H59" s="120"/>
      <c r="I59" s="120"/>
      <c r="J59" s="120"/>
      <c r="K59" s="121"/>
    </row>
    <row r="60" spans="1:11" ht="18.75">
      <c r="A60" s="148"/>
      <c r="B60" s="41" t="s">
        <v>24</v>
      </c>
      <c r="C60" s="136"/>
      <c r="D60" s="137"/>
      <c r="E60" s="138"/>
      <c r="F60" s="120"/>
      <c r="G60" s="120"/>
      <c r="H60" s="120"/>
      <c r="I60" s="120"/>
      <c r="J60" s="120"/>
      <c r="K60" s="121"/>
    </row>
    <row r="61" spans="1:11" ht="18.75">
      <c r="A61" s="148"/>
      <c r="B61" s="41" t="s">
        <v>25</v>
      </c>
      <c r="C61" s="136"/>
      <c r="D61" s="137"/>
      <c r="E61" s="138"/>
      <c r="F61" s="120"/>
      <c r="G61" s="120"/>
      <c r="H61" s="120"/>
      <c r="I61" s="120"/>
      <c r="J61" s="120"/>
      <c r="K61" s="121"/>
    </row>
    <row r="62" spans="1:11" ht="18.75">
      <c r="A62" s="148"/>
      <c r="B62" s="41" t="s">
        <v>26</v>
      </c>
      <c r="C62" s="136"/>
      <c r="D62" s="137"/>
      <c r="E62" s="138"/>
      <c r="F62" s="120"/>
      <c r="G62" s="120"/>
      <c r="H62" s="120"/>
      <c r="I62" s="120"/>
      <c r="J62" s="120"/>
      <c r="K62" s="121"/>
    </row>
    <row r="63" spans="1:11" ht="18.75">
      <c r="A63" s="148"/>
      <c r="B63" s="41" t="s">
        <v>27</v>
      </c>
      <c r="C63" s="136"/>
      <c r="D63" s="137"/>
      <c r="E63" s="138"/>
      <c r="F63" s="120"/>
      <c r="G63" s="120"/>
      <c r="H63" s="120"/>
      <c r="I63" s="120"/>
      <c r="J63" s="120"/>
      <c r="K63" s="121"/>
    </row>
    <row r="64" spans="1:11" ht="18.75">
      <c r="A64" s="148"/>
      <c r="B64" s="41" t="s">
        <v>28</v>
      </c>
      <c r="C64" s="136"/>
      <c r="D64" s="137"/>
      <c r="E64" s="138"/>
      <c r="F64" s="120"/>
      <c r="G64" s="120"/>
      <c r="H64" s="120"/>
      <c r="I64" s="120"/>
      <c r="J64" s="120"/>
      <c r="K64" s="121"/>
    </row>
    <row r="65" spans="1:11" ht="37.5">
      <c r="A65" s="148"/>
      <c r="B65" s="46" t="s">
        <v>137</v>
      </c>
      <c r="C65" s="136"/>
      <c r="D65" s="137"/>
      <c r="E65" s="138"/>
      <c r="F65" s="120"/>
      <c r="G65" s="120"/>
      <c r="H65" s="120"/>
      <c r="I65" s="120"/>
      <c r="J65" s="120"/>
      <c r="K65" s="121"/>
    </row>
    <row r="66" spans="1:11" ht="37.5">
      <c r="A66" s="148"/>
      <c r="B66" s="58" t="s">
        <v>139</v>
      </c>
      <c r="C66" s="136"/>
      <c r="D66" s="137"/>
      <c r="E66" s="138"/>
      <c r="F66" s="120"/>
      <c r="G66" s="120"/>
      <c r="H66" s="120"/>
      <c r="I66" s="120"/>
      <c r="J66" s="120"/>
      <c r="K66" s="121"/>
    </row>
    <row r="67" spans="1:11" ht="37.5">
      <c r="A67" s="148"/>
      <c r="B67" s="58" t="s">
        <v>138</v>
      </c>
      <c r="C67" s="136"/>
      <c r="D67" s="137"/>
      <c r="E67" s="138"/>
      <c r="F67" s="130"/>
      <c r="G67" s="131"/>
      <c r="H67" s="131"/>
      <c r="I67" s="131"/>
      <c r="J67" s="131"/>
      <c r="K67" s="132"/>
    </row>
    <row r="68" spans="1:11" ht="18.75">
      <c r="A68" s="148"/>
      <c r="B68" s="41" t="s">
        <v>29</v>
      </c>
      <c r="C68" s="136"/>
      <c r="D68" s="137"/>
      <c r="E68" s="138"/>
      <c r="F68" s="120"/>
      <c r="G68" s="120"/>
      <c r="H68" s="120"/>
      <c r="I68" s="120"/>
      <c r="J68" s="120"/>
      <c r="K68" s="121"/>
    </row>
    <row r="69" spans="1:11" ht="18.75">
      <c r="A69" s="148"/>
      <c r="B69" s="41" t="s">
        <v>30</v>
      </c>
      <c r="C69" s="136"/>
      <c r="D69" s="137"/>
      <c r="E69" s="138"/>
      <c r="F69" s="120"/>
      <c r="G69" s="120"/>
      <c r="H69" s="120"/>
      <c r="I69" s="120"/>
      <c r="J69" s="120"/>
      <c r="K69" s="121"/>
    </row>
    <row r="70" spans="1:11" ht="18.75">
      <c r="A70" s="148"/>
      <c r="B70" s="41" t="s">
        <v>60</v>
      </c>
      <c r="C70" s="139"/>
      <c r="D70" s="140"/>
      <c r="E70" s="141"/>
      <c r="F70" s="120"/>
      <c r="G70" s="120"/>
      <c r="H70" s="120"/>
      <c r="I70" s="120"/>
      <c r="J70" s="120"/>
      <c r="K70" s="121"/>
    </row>
    <row r="71" spans="1:11" ht="18.75">
      <c r="A71" s="148"/>
      <c r="B71" s="41" t="s">
        <v>31</v>
      </c>
      <c r="C71" s="181"/>
      <c r="D71" s="182"/>
      <c r="E71" s="217"/>
      <c r="F71" s="120"/>
      <c r="G71" s="120"/>
      <c r="H71" s="120"/>
      <c r="I71" s="120"/>
      <c r="J71" s="120"/>
      <c r="K71" s="121"/>
    </row>
    <row r="72" spans="1:11" ht="18.75">
      <c r="A72" s="148"/>
      <c r="B72" s="41" t="s">
        <v>32</v>
      </c>
      <c r="C72" s="185" t="s">
        <v>134</v>
      </c>
      <c r="D72" s="186"/>
      <c r="E72" s="218"/>
      <c r="F72" s="120"/>
      <c r="G72" s="120"/>
      <c r="H72" s="120"/>
      <c r="I72" s="120"/>
      <c r="J72" s="120"/>
      <c r="K72" s="121"/>
    </row>
    <row r="73" spans="1:11" ht="18.75">
      <c r="A73" s="148"/>
      <c r="B73" s="41" t="s">
        <v>33</v>
      </c>
      <c r="C73" s="219"/>
      <c r="D73" s="220"/>
      <c r="E73" s="221"/>
      <c r="F73" s="120"/>
      <c r="G73" s="120"/>
      <c r="H73" s="120"/>
      <c r="I73" s="120"/>
      <c r="J73" s="120"/>
      <c r="K73" s="121"/>
    </row>
    <row r="74" spans="1:11" ht="18.75">
      <c r="A74" s="148"/>
      <c r="B74" s="41" t="s">
        <v>34</v>
      </c>
      <c r="C74" s="222"/>
      <c r="D74" s="223"/>
      <c r="E74" s="224"/>
      <c r="F74" s="120"/>
      <c r="G74" s="120"/>
      <c r="H74" s="120"/>
      <c r="I74" s="120"/>
      <c r="J74" s="120"/>
      <c r="K74" s="121"/>
    </row>
    <row r="75" spans="1:11" ht="34.5" customHeight="1" thickBot="1">
      <c r="A75" s="148"/>
      <c r="B75" s="56" t="s">
        <v>35</v>
      </c>
      <c r="C75" s="126" t="s">
        <v>135</v>
      </c>
      <c r="D75" s="127"/>
      <c r="E75" s="142"/>
      <c r="F75" s="149"/>
      <c r="G75" s="149"/>
      <c r="H75" s="149"/>
      <c r="I75" s="149"/>
      <c r="J75" s="149"/>
      <c r="K75" s="150"/>
    </row>
    <row r="76" spans="1:11" ht="18.75">
      <c r="A76" s="144" t="s">
        <v>45</v>
      </c>
      <c r="B76" s="40" t="s">
        <v>36</v>
      </c>
      <c r="C76" s="157" t="s">
        <v>146</v>
      </c>
      <c r="D76" s="158"/>
      <c r="E76" s="159"/>
      <c r="F76" s="151"/>
      <c r="G76" s="151"/>
      <c r="H76" s="151"/>
      <c r="I76" s="151"/>
      <c r="J76" s="151"/>
      <c r="K76" s="152"/>
    </row>
    <row r="77" spans="1:11" ht="39" customHeight="1">
      <c r="A77" s="145"/>
      <c r="B77" s="44" t="s">
        <v>37</v>
      </c>
      <c r="C77" s="116" t="s">
        <v>149</v>
      </c>
      <c r="D77" s="117"/>
      <c r="E77" s="118"/>
      <c r="F77" s="120"/>
      <c r="G77" s="120"/>
      <c r="H77" s="120"/>
      <c r="I77" s="120"/>
      <c r="J77" s="120"/>
      <c r="K77" s="121"/>
    </row>
    <row r="78" spans="1:11" ht="79.5" customHeight="1">
      <c r="A78" s="145"/>
      <c r="B78" s="58" t="s">
        <v>38</v>
      </c>
      <c r="C78" s="116" t="s">
        <v>147</v>
      </c>
      <c r="D78" s="117"/>
      <c r="E78" s="118"/>
      <c r="F78" s="120"/>
      <c r="G78" s="120"/>
      <c r="H78" s="120"/>
      <c r="I78" s="120"/>
      <c r="J78" s="120"/>
      <c r="K78" s="121"/>
    </row>
    <row r="79" spans="1:11" ht="70.5" customHeight="1" thickBot="1">
      <c r="A79" s="146"/>
      <c r="B79" s="56" t="s">
        <v>39</v>
      </c>
      <c r="C79" s="154" t="s">
        <v>148</v>
      </c>
      <c r="D79" s="155"/>
      <c r="E79" s="156"/>
      <c r="F79" s="149"/>
      <c r="G79" s="149"/>
      <c r="H79" s="149"/>
      <c r="I79" s="149"/>
      <c r="J79" s="149"/>
      <c r="K79" s="150"/>
    </row>
    <row r="80" spans="1:11">
      <c r="C80" s="53"/>
      <c r="D80" s="53"/>
      <c r="E80" s="53"/>
    </row>
    <row r="81" spans="3:5">
      <c r="C81" s="53"/>
      <c r="D81" s="53"/>
      <c r="E81" s="53"/>
    </row>
    <row r="82" spans="3:5">
      <c r="C82" s="53"/>
      <c r="D82" s="53"/>
      <c r="E82" s="53"/>
    </row>
    <row r="83" spans="3:5">
      <c r="C83" s="53"/>
      <c r="D83" s="53"/>
      <c r="E83" s="53"/>
    </row>
    <row r="84" spans="3:5">
      <c r="C84" s="53"/>
      <c r="D84" s="53"/>
      <c r="E84" s="53"/>
    </row>
    <row r="85" spans="3:5">
      <c r="C85" s="53"/>
      <c r="D85" s="53"/>
      <c r="E85" s="53"/>
    </row>
    <row r="86" spans="3:5">
      <c r="C86" s="53"/>
      <c r="D86" s="53"/>
      <c r="E86" s="53"/>
    </row>
    <row r="87" spans="3:5">
      <c r="C87" s="53"/>
      <c r="D87" s="53"/>
      <c r="E87" s="53"/>
    </row>
    <row r="88" spans="3:5">
      <c r="C88" s="53"/>
      <c r="D88" s="53"/>
      <c r="E88" s="53"/>
    </row>
    <row r="89" spans="3:5">
      <c r="C89" s="53"/>
      <c r="D89" s="53"/>
      <c r="E89" s="53"/>
    </row>
    <row r="90" spans="3:5">
      <c r="C90" s="53"/>
      <c r="D90" s="53"/>
      <c r="E90" s="53"/>
    </row>
    <row r="91" spans="3:5">
      <c r="C91" s="53"/>
      <c r="D91" s="53"/>
      <c r="E91" s="53"/>
    </row>
    <row r="92" spans="3:5">
      <c r="C92" s="53"/>
      <c r="D92" s="53"/>
      <c r="E92" s="53"/>
    </row>
    <row r="93" spans="3:5">
      <c r="C93" s="53"/>
      <c r="D93" s="53"/>
      <c r="E93" s="53"/>
    </row>
    <row r="94" spans="3:5">
      <c r="C94" s="53"/>
      <c r="D94" s="53"/>
      <c r="E94" s="53"/>
    </row>
    <row r="95" spans="3:5">
      <c r="C95" s="53"/>
      <c r="D95" s="53"/>
      <c r="E95" s="53"/>
    </row>
    <row r="96" spans="3:5">
      <c r="C96" s="53"/>
      <c r="D96" s="53"/>
      <c r="E96" s="53"/>
    </row>
    <row r="97" spans="3:5">
      <c r="C97" s="53"/>
      <c r="D97" s="53"/>
      <c r="E97" s="53"/>
    </row>
    <row r="98" spans="3:5">
      <c r="C98" s="53"/>
      <c r="D98" s="53"/>
      <c r="E98" s="53"/>
    </row>
    <row r="99" spans="3:5">
      <c r="C99" s="53"/>
      <c r="D99" s="53"/>
      <c r="E99" s="53"/>
    </row>
    <row r="100" spans="3:5">
      <c r="C100" s="53"/>
      <c r="D100" s="53"/>
      <c r="E100" s="53"/>
    </row>
    <row r="101" spans="3:5">
      <c r="C101" s="53"/>
      <c r="D101" s="53"/>
      <c r="E101" s="53"/>
    </row>
    <row r="102" spans="3:5">
      <c r="C102" s="53"/>
      <c r="D102" s="53"/>
      <c r="E102" s="53"/>
    </row>
    <row r="103" spans="3:5">
      <c r="C103" s="53"/>
      <c r="D103" s="53"/>
      <c r="E103" s="53"/>
    </row>
    <row r="104" spans="3:5">
      <c r="C104" s="53"/>
      <c r="D104" s="53"/>
      <c r="E104" s="53"/>
    </row>
    <row r="105" spans="3:5">
      <c r="C105" s="53"/>
      <c r="D105" s="53"/>
      <c r="E105" s="53"/>
    </row>
    <row r="106" spans="3:5">
      <c r="C106" s="53"/>
      <c r="D106" s="53"/>
      <c r="E106" s="53"/>
    </row>
    <row r="107" spans="3:5">
      <c r="C107" s="53"/>
      <c r="D107" s="53"/>
      <c r="E107" s="53"/>
    </row>
    <row r="108" spans="3:5">
      <c r="C108" s="53"/>
      <c r="D108" s="53"/>
      <c r="E108" s="53"/>
    </row>
    <row r="109" spans="3:5">
      <c r="C109" s="53"/>
      <c r="D109" s="53"/>
      <c r="E109" s="53"/>
    </row>
    <row r="110" spans="3:5">
      <c r="C110" s="53"/>
      <c r="D110" s="53"/>
      <c r="E110" s="53"/>
    </row>
    <row r="111" spans="3:5">
      <c r="C111" s="53"/>
      <c r="D111" s="53"/>
      <c r="E111" s="53"/>
    </row>
    <row r="112" spans="3:5">
      <c r="C112" s="53"/>
      <c r="D112" s="53"/>
      <c r="E112" s="53"/>
    </row>
    <row r="113" spans="3:5">
      <c r="C113" s="53"/>
      <c r="D113" s="53"/>
      <c r="E113" s="53"/>
    </row>
    <row r="114" spans="3:5">
      <c r="C114" s="53"/>
      <c r="D114" s="53"/>
      <c r="E114" s="53"/>
    </row>
    <row r="115" spans="3:5">
      <c r="C115" s="53"/>
      <c r="D115" s="53"/>
      <c r="E115" s="53"/>
    </row>
    <row r="116" spans="3:5">
      <c r="C116" s="53"/>
      <c r="D116" s="53"/>
      <c r="E116" s="53"/>
    </row>
    <row r="117" spans="3:5">
      <c r="C117" s="53"/>
      <c r="D117" s="53"/>
      <c r="E117" s="53"/>
    </row>
    <row r="118" spans="3:5">
      <c r="C118" s="53"/>
      <c r="D118" s="53"/>
      <c r="E118" s="53"/>
    </row>
    <row r="119" spans="3:5">
      <c r="C119" s="53"/>
      <c r="D119" s="53"/>
      <c r="E119" s="53"/>
    </row>
    <row r="120" spans="3:5">
      <c r="C120" s="53"/>
      <c r="D120" s="53"/>
      <c r="E120" s="53"/>
    </row>
    <row r="121" spans="3:5">
      <c r="C121" s="53"/>
      <c r="D121" s="53"/>
      <c r="E121" s="53"/>
    </row>
    <row r="122" spans="3:5">
      <c r="C122" s="53"/>
      <c r="D122" s="53"/>
      <c r="E122" s="53"/>
    </row>
    <row r="123" spans="3:5">
      <c r="C123" s="53"/>
      <c r="D123" s="53"/>
      <c r="E123" s="53"/>
    </row>
    <row r="124" spans="3:5">
      <c r="C124" s="53"/>
      <c r="D124" s="53"/>
      <c r="E124" s="53"/>
    </row>
    <row r="125" spans="3:5">
      <c r="C125" s="53"/>
      <c r="D125" s="53"/>
      <c r="E125" s="53"/>
    </row>
    <row r="126" spans="3:5">
      <c r="C126" s="53"/>
      <c r="D126" s="53"/>
      <c r="E126" s="53"/>
    </row>
    <row r="127" spans="3:5">
      <c r="C127" s="53"/>
      <c r="D127" s="53"/>
      <c r="E127" s="53"/>
    </row>
    <row r="128" spans="3:5">
      <c r="C128" s="53"/>
      <c r="D128" s="53"/>
      <c r="E128" s="53"/>
    </row>
    <row r="129" spans="3:5">
      <c r="C129" s="53"/>
      <c r="D129" s="53"/>
      <c r="E129" s="53"/>
    </row>
    <row r="130" spans="3:5">
      <c r="C130" s="53"/>
      <c r="D130" s="53"/>
      <c r="E130" s="53"/>
    </row>
    <row r="131" spans="3:5">
      <c r="C131" s="53"/>
      <c r="D131" s="53"/>
      <c r="E131" s="53"/>
    </row>
    <row r="132" spans="3:5">
      <c r="C132" s="53"/>
      <c r="D132" s="53"/>
      <c r="E132" s="53"/>
    </row>
    <row r="133" spans="3:5">
      <c r="C133" s="53"/>
      <c r="D133" s="53"/>
      <c r="E133" s="53"/>
    </row>
    <row r="134" spans="3:5">
      <c r="C134" s="53"/>
      <c r="D134" s="53"/>
      <c r="E134" s="53"/>
    </row>
    <row r="135" spans="3:5">
      <c r="C135" s="53"/>
      <c r="D135" s="53"/>
      <c r="E135" s="53"/>
    </row>
    <row r="136" spans="3:5">
      <c r="C136" s="53"/>
      <c r="D136" s="53"/>
      <c r="E136" s="53"/>
    </row>
    <row r="137" spans="3:5">
      <c r="C137" s="53"/>
      <c r="D137" s="53"/>
      <c r="E137" s="53"/>
    </row>
    <row r="138" spans="3:5">
      <c r="C138" s="53"/>
      <c r="D138" s="53"/>
      <c r="E138" s="53"/>
    </row>
    <row r="139" spans="3:5">
      <c r="C139" s="53"/>
      <c r="D139" s="53"/>
      <c r="E139" s="53"/>
    </row>
    <row r="140" spans="3:5">
      <c r="C140" s="53"/>
      <c r="D140" s="53"/>
      <c r="E140" s="53"/>
    </row>
    <row r="141" spans="3:5">
      <c r="C141" s="53"/>
      <c r="D141" s="53"/>
      <c r="E141" s="53"/>
    </row>
    <row r="142" spans="3:5">
      <c r="C142" s="53"/>
      <c r="D142" s="53"/>
      <c r="E142" s="53"/>
    </row>
    <row r="143" spans="3:5">
      <c r="C143" s="53"/>
      <c r="D143" s="53"/>
      <c r="E143" s="53"/>
    </row>
    <row r="144" spans="3:5">
      <c r="C144" s="53"/>
      <c r="D144" s="53"/>
      <c r="E144" s="53"/>
    </row>
    <row r="145" spans="3:5">
      <c r="C145" s="53"/>
      <c r="D145" s="53"/>
      <c r="E145" s="53"/>
    </row>
    <row r="146" spans="3:5">
      <c r="C146" s="53"/>
      <c r="D146" s="53"/>
      <c r="E146" s="53"/>
    </row>
    <row r="147" spans="3:5">
      <c r="C147" s="53"/>
      <c r="D147" s="53"/>
      <c r="E147" s="53"/>
    </row>
    <row r="148" spans="3:5">
      <c r="C148" s="53"/>
      <c r="D148" s="53"/>
      <c r="E148" s="53"/>
    </row>
    <row r="149" spans="3:5">
      <c r="C149" s="53"/>
      <c r="D149" s="53"/>
      <c r="E149" s="53"/>
    </row>
    <row r="150" spans="3:5">
      <c r="C150" s="53"/>
      <c r="D150" s="53"/>
      <c r="E150" s="53"/>
    </row>
    <row r="151" spans="3:5">
      <c r="C151" s="53"/>
      <c r="D151" s="53"/>
      <c r="E151" s="53"/>
    </row>
    <row r="152" spans="3:5">
      <c r="C152" s="53"/>
      <c r="D152" s="53"/>
      <c r="E152" s="53"/>
    </row>
    <row r="153" spans="3:5">
      <c r="C153" s="53"/>
      <c r="D153" s="53"/>
      <c r="E153" s="53"/>
    </row>
    <row r="154" spans="3:5">
      <c r="C154" s="53"/>
      <c r="D154" s="53"/>
      <c r="E154" s="53"/>
    </row>
    <row r="155" spans="3:5">
      <c r="C155" s="53"/>
      <c r="D155" s="53"/>
      <c r="E155" s="53"/>
    </row>
    <row r="156" spans="3:5">
      <c r="C156" s="53"/>
      <c r="D156" s="53"/>
      <c r="E156" s="53"/>
    </row>
    <row r="157" spans="3:5">
      <c r="C157" s="53"/>
      <c r="D157" s="53"/>
      <c r="E157" s="53"/>
    </row>
    <row r="158" spans="3:5">
      <c r="C158" s="53"/>
      <c r="D158" s="53"/>
      <c r="E158" s="53"/>
    </row>
    <row r="159" spans="3:5">
      <c r="C159" s="53"/>
      <c r="D159" s="53"/>
      <c r="E159" s="53"/>
    </row>
    <row r="160" spans="3:5">
      <c r="C160" s="53"/>
      <c r="D160" s="53"/>
      <c r="E160" s="53"/>
    </row>
  </sheetData>
  <mergeCells count="135">
    <mergeCell ref="F38:K38"/>
    <mergeCell ref="F39:K39"/>
    <mergeCell ref="F40:K40"/>
    <mergeCell ref="F41:K41"/>
    <mergeCell ref="F45:K45"/>
    <mergeCell ref="F46:K46"/>
    <mergeCell ref="F47:K47"/>
    <mergeCell ref="F48:K48"/>
    <mergeCell ref="F49:K49"/>
    <mergeCell ref="F50:K50"/>
    <mergeCell ref="F51:K51"/>
    <mergeCell ref="F42:K42"/>
    <mergeCell ref="F43:K43"/>
    <mergeCell ref="F44:K44"/>
    <mergeCell ref="C71:E71"/>
    <mergeCell ref="F67:K67"/>
    <mergeCell ref="C72:E74"/>
    <mergeCell ref="C54:E54"/>
    <mergeCell ref="C55:E57"/>
    <mergeCell ref="C58:E58"/>
    <mergeCell ref="F63:K63"/>
    <mergeCell ref="F64:K64"/>
    <mergeCell ref="F7:K7"/>
    <mergeCell ref="F9:K9"/>
    <mergeCell ref="F18:K18"/>
    <mergeCell ref="F19:K19"/>
    <mergeCell ref="F20:K20"/>
    <mergeCell ref="A46:A53"/>
    <mergeCell ref="C46:E46"/>
    <mergeCell ref="C50:E50"/>
    <mergeCell ref="C48:E48"/>
    <mergeCell ref="C49:E49"/>
    <mergeCell ref="C51:E51"/>
    <mergeCell ref="C52:E52"/>
    <mergeCell ref="C31:E31"/>
    <mergeCell ref="C32:E32"/>
    <mergeCell ref="C33:E33"/>
    <mergeCell ref="C12:E16"/>
    <mergeCell ref="C36:E36"/>
    <mergeCell ref="C34:E34"/>
    <mergeCell ref="C35:E35"/>
    <mergeCell ref="C26:E26"/>
    <mergeCell ref="C21:E21"/>
    <mergeCell ref="C27:E27"/>
    <mergeCell ref="C28:E28"/>
    <mergeCell ref="F37:K37"/>
    <mergeCell ref="C29:E29"/>
    <mergeCell ref="C30:E30"/>
    <mergeCell ref="C23:E23"/>
    <mergeCell ref="C24:E24"/>
    <mergeCell ref="C25:E25"/>
    <mergeCell ref="F23:K23"/>
    <mergeCell ref="F34:K34"/>
    <mergeCell ref="C9:E9"/>
    <mergeCell ref="A12:A16"/>
    <mergeCell ref="C20:E20"/>
    <mergeCell ref="C18:E18"/>
    <mergeCell ref="C19:E19"/>
    <mergeCell ref="F25:K25"/>
    <mergeCell ref="F26:K26"/>
    <mergeCell ref="F27:K27"/>
    <mergeCell ref="F28:K28"/>
    <mergeCell ref="F29:K29"/>
    <mergeCell ref="F11:K11"/>
    <mergeCell ref="A5:A11"/>
    <mergeCell ref="F12:K12"/>
    <mergeCell ref="F13:K13"/>
    <mergeCell ref="F14:K14"/>
    <mergeCell ref="F15:K15"/>
    <mergeCell ref="F8:K8"/>
    <mergeCell ref="C79:E79"/>
    <mergeCell ref="C76:E76"/>
    <mergeCell ref="C47:E47"/>
    <mergeCell ref="A2:K3"/>
    <mergeCell ref="C5:K5"/>
    <mergeCell ref="C10:E10"/>
    <mergeCell ref="F10:K10"/>
    <mergeCell ref="F4:K4"/>
    <mergeCell ref="F6:K6"/>
    <mergeCell ref="C7:E7"/>
    <mergeCell ref="C8:E8"/>
    <mergeCell ref="C53:E53"/>
    <mergeCell ref="C4:E4"/>
    <mergeCell ref="C6:E6"/>
    <mergeCell ref="C11:E11"/>
    <mergeCell ref="C17:E17"/>
    <mergeCell ref="C37:E37"/>
    <mergeCell ref="F77:K77"/>
    <mergeCell ref="C22:E22"/>
    <mergeCell ref="F73:K73"/>
    <mergeCell ref="F74:K74"/>
    <mergeCell ref="F75:K75"/>
    <mergeCell ref="F76:K76"/>
    <mergeCell ref="F62:K62"/>
    <mergeCell ref="F78:K78"/>
    <mergeCell ref="F68:K68"/>
    <mergeCell ref="F69:K69"/>
    <mergeCell ref="F70:K70"/>
    <mergeCell ref="F71:K71"/>
    <mergeCell ref="F72:K72"/>
    <mergeCell ref="F52:K52"/>
    <mergeCell ref="F65:K65"/>
    <mergeCell ref="F66:K66"/>
    <mergeCell ref="F55:K55"/>
    <mergeCell ref="F56:K56"/>
    <mergeCell ref="F57:K57"/>
    <mergeCell ref="F58:K58"/>
    <mergeCell ref="F59:K59"/>
    <mergeCell ref="F60:K60"/>
    <mergeCell ref="F61:K61"/>
    <mergeCell ref="F54:K54"/>
    <mergeCell ref="A1:K1"/>
    <mergeCell ref="C77:E77"/>
    <mergeCell ref="R27:Y27"/>
    <mergeCell ref="F30:K30"/>
    <mergeCell ref="F31:K31"/>
    <mergeCell ref="F32:K32"/>
    <mergeCell ref="F33:K33"/>
    <mergeCell ref="C38:E45"/>
    <mergeCell ref="F36:K36"/>
    <mergeCell ref="F35:K35"/>
    <mergeCell ref="C59:E70"/>
    <mergeCell ref="C75:E75"/>
    <mergeCell ref="F16:K16"/>
    <mergeCell ref="A76:A79"/>
    <mergeCell ref="A54:A75"/>
    <mergeCell ref="F21:K21"/>
    <mergeCell ref="F22:K22"/>
    <mergeCell ref="F24:K24"/>
    <mergeCell ref="C78:E78"/>
    <mergeCell ref="A17:A37"/>
    <mergeCell ref="F53:K53"/>
    <mergeCell ref="F17:K17"/>
    <mergeCell ref="A38:A45"/>
    <mergeCell ref="F79:K79"/>
  </mergeCells>
  <phoneticPr fontId="2" type="noConversion"/>
  <pageMargins left="0.23622047244094491" right="0.23622047244094491" top="0.19685039370078741" bottom="0.15748031496062992" header="0.51181102362204722" footer="0.15748031496062992"/>
  <pageSetup paperSize="9" scale="6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0"/>
  <sheetViews>
    <sheetView zoomScaleNormal="100" workbookViewId="0">
      <selection activeCell="C24" sqref="C24"/>
    </sheetView>
  </sheetViews>
  <sheetFormatPr defaultColWidth="9.140625" defaultRowHeight="22.5" customHeight="1"/>
  <cols>
    <col min="1" max="1" width="9.42578125" customWidth="1"/>
    <col min="2" max="2" width="9.28515625" style="1" customWidth="1"/>
    <col min="3" max="3" width="54.85546875" customWidth="1"/>
    <col min="4" max="4" width="45.42578125" customWidth="1"/>
    <col min="5" max="5" width="48.140625" customWidth="1"/>
    <col min="6" max="28" width="24" customWidth="1"/>
  </cols>
  <sheetData>
    <row r="1" spans="1:6" ht="22.5" customHeight="1">
      <c r="A1" s="79" t="s">
        <v>175</v>
      </c>
      <c r="B1"/>
    </row>
    <row r="2" spans="1:6" ht="22.5" customHeight="1" thickBot="1">
      <c r="B2"/>
    </row>
    <row r="3" spans="1:6" ht="22.5" customHeight="1">
      <c r="B3"/>
      <c r="C3" s="82" t="s">
        <v>181</v>
      </c>
      <c r="D3" s="83" t="s">
        <v>180</v>
      </c>
      <c r="E3" s="94" t="s">
        <v>47</v>
      </c>
    </row>
    <row r="4" spans="1:6" ht="15.75">
      <c r="B4"/>
      <c r="C4" s="84" t="s">
        <v>183</v>
      </c>
      <c r="D4" s="81"/>
      <c r="E4" s="85" t="s">
        <v>182</v>
      </c>
    </row>
    <row r="5" spans="1:6" ht="12.75">
      <c r="B5"/>
      <c r="C5" s="86" t="s">
        <v>188</v>
      </c>
      <c r="D5" s="80"/>
      <c r="E5" s="87"/>
    </row>
    <row r="6" spans="1:6" ht="38.25">
      <c r="B6"/>
      <c r="C6" s="86" t="s">
        <v>187</v>
      </c>
      <c r="D6" s="80"/>
      <c r="E6" s="88" t="s">
        <v>189</v>
      </c>
    </row>
    <row r="7" spans="1:6" s="3" customFormat="1" ht="15.75">
      <c r="A7"/>
      <c r="B7"/>
      <c r="C7" s="86" t="s">
        <v>176</v>
      </c>
      <c r="D7" s="80"/>
      <c r="E7" s="85" t="s">
        <v>184</v>
      </c>
      <c r="F7"/>
    </row>
    <row r="8" spans="1:6" ht="12.75">
      <c r="B8"/>
      <c r="C8" s="86" t="s">
        <v>177</v>
      </c>
      <c r="D8" s="80"/>
      <c r="E8" s="89" t="s">
        <v>184</v>
      </c>
    </row>
    <row r="9" spans="1:6" ht="51">
      <c r="B9"/>
      <c r="C9" s="86" t="s">
        <v>178</v>
      </c>
      <c r="D9" s="80"/>
      <c r="E9" s="90" t="s">
        <v>185</v>
      </c>
    </row>
    <row r="10" spans="1:6" ht="25.5">
      <c r="B10"/>
      <c r="C10" s="86" t="s">
        <v>179</v>
      </c>
      <c r="D10" s="80"/>
      <c r="E10" s="88" t="s">
        <v>186</v>
      </c>
    </row>
    <row r="11" spans="1:6" ht="13.5" thickBot="1">
      <c r="B11"/>
      <c r="C11" s="91" t="s">
        <v>192</v>
      </c>
      <c r="D11" s="92"/>
      <c r="E11" s="93" t="s">
        <v>191</v>
      </c>
    </row>
    <row r="12" spans="1:6" ht="12.75">
      <c r="B12"/>
    </row>
    <row r="13" spans="1:6" ht="12.75">
      <c r="B13"/>
    </row>
    <row r="14" spans="1:6" ht="12.75">
      <c r="B14"/>
    </row>
    <row r="15" spans="1:6" ht="23.25">
      <c r="A15" s="79" t="s">
        <v>190</v>
      </c>
      <c r="B15"/>
    </row>
    <row r="16" spans="1:6" ht="24" thickBot="1">
      <c r="A16" s="79"/>
      <c r="B16"/>
    </row>
    <row r="17" spans="1:6" ht="22.5" customHeight="1">
      <c r="B17"/>
      <c r="C17" s="82" t="s">
        <v>181</v>
      </c>
      <c r="D17" s="83" t="s">
        <v>180</v>
      </c>
      <c r="E17" s="94" t="s">
        <v>47</v>
      </c>
    </row>
    <row r="18" spans="1:6" ht="22.5" customHeight="1">
      <c r="B18" s="229"/>
      <c r="C18" s="98" t="s">
        <v>195</v>
      </c>
      <c r="D18" s="81"/>
      <c r="E18" s="99"/>
    </row>
    <row r="19" spans="1:6" ht="22.5" customHeight="1">
      <c r="B19" s="229"/>
      <c r="C19" s="84" t="s">
        <v>193</v>
      </c>
      <c r="D19" s="80"/>
      <c r="E19" s="88"/>
      <c r="F19" s="97"/>
    </row>
    <row r="20" spans="1:6" ht="22.5" customHeight="1">
      <c r="B20" s="229"/>
      <c r="C20" s="86" t="s">
        <v>196</v>
      </c>
      <c r="D20" s="4"/>
      <c r="E20" s="100"/>
      <c r="F20" s="95"/>
    </row>
    <row r="21" spans="1:6" ht="22.5" customHeight="1">
      <c r="B21" s="229"/>
      <c r="C21" s="86" t="s">
        <v>197</v>
      </c>
      <c r="D21" s="80"/>
      <c r="E21" s="101"/>
    </row>
    <row r="22" spans="1:6" ht="22.5" customHeight="1" thickBot="1">
      <c r="B22"/>
      <c r="C22" s="102" t="s">
        <v>65</v>
      </c>
      <c r="D22" s="92"/>
      <c r="E22" s="93" t="s">
        <v>194</v>
      </c>
    </row>
    <row r="23" spans="1:6" ht="22.5" customHeight="1">
      <c r="B23"/>
    </row>
    <row r="24" spans="1:6" ht="22.5" customHeight="1">
      <c r="B24"/>
    </row>
    <row r="25" spans="1:6" ht="12.75">
      <c r="B25"/>
    </row>
    <row r="26" spans="1:6" ht="22.5" customHeight="1">
      <c r="B26"/>
    </row>
    <row r="27" spans="1:6" ht="22.5" customHeight="1">
      <c r="B27"/>
    </row>
    <row r="28" spans="1:6" ht="12.75">
      <c r="A28" s="2"/>
      <c r="B28" s="2"/>
      <c r="C28" s="2"/>
      <c r="D28" s="2"/>
      <c r="E28" s="2"/>
      <c r="F28" s="2"/>
    </row>
    <row r="29" spans="1:6" ht="12.75">
      <c r="A29" s="2"/>
      <c r="B29" s="2"/>
      <c r="C29" s="2"/>
      <c r="D29" s="2"/>
      <c r="E29" s="2"/>
      <c r="F29" s="2"/>
    </row>
    <row r="30" spans="1:6" ht="22.5" customHeight="1">
      <c r="B30"/>
    </row>
    <row r="31" spans="1:6" ht="22.5" customHeight="1">
      <c r="B31"/>
    </row>
    <row r="32" spans="1:6" ht="22.5" customHeight="1">
      <c r="B32"/>
    </row>
    <row r="33" spans="1:17" ht="22.5" customHeight="1">
      <c r="B33"/>
    </row>
    <row r="34" spans="1:17" ht="22.5" customHeight="1">
      <c r="B34"/>
    </row>
    <row r="35" spans="1:17" ht="22.5" customHeight="1">
      <c r="B35"/>
    </row>
    <row r="36" spans="1:17" ht="22.5" customHeight="1">
      <c r="B36"/>
    </row>
    <row r="37" spans="1:17" ht="21.75" customHeight="1">
      <c r="B37"/>
    </row>
    <row r="38" spans="1:17" ht="21.75" customHeight="1">
      <c r="B38"/>
      <c r="G38" s="88"/>
      <c r="H38" s="88"/>
      <c r="I38" s="88"/>
      <c r="J38" s="88"/>
      <c r="K38" s="88"/>
      <c r="L38" s="88"/>
    </row>
    <row r="39" spans="1:17" ht="21.75" customHeight="1">
      <c r="B39"/>
      <c r="G39" s="95"/>
      <c r="H39" s="95"/>
      <c r="I39" s="96"/>
    </row>
    <row r="40" spans="1:17" ht="21.75" customHeight="1">
      <c r="B40"/>
      <c r="L40" s="227"/>
      <c r="M40" s="227"/>
      <c r="N40" s="227"/>
      <c r="O40" s="227"/>
      <c r="P40" s="227"/>
      <c r="Q40" s="228"/>
    </row>
    <row r="41" spans="1:17" ht="22.5" customHeight="1">
      <c r="B41"/>
    </row>
    <row r="42" spans="1:17" ht="22.5" customHeight="1">
      <c r="B42"/>
    </row>
    <row r="43" spans="1:17" ht="22.5" customHeight="1">
      <c r="B43"/>
    </row>
    <row r="44" spans="1:17" ht="22.5" customHeight="1">
      <c r="B44"/>
    </row>
    <row r="45" spans="1:17" ht="22.5" customHeight="1">
      <c r="B45"/>
    </row>
    <row r="46" spans="1:17" ht="22.5" customHeight="1">
      <c r="B46"/>
    </row>
    <row r="47" spans="1:17" s="2" customFormat="1" ht="22.5" customHeight="1">
      <c r="A47"/>
      <c r="B47"/>
      <c r="C47"/>
      <c r="D47"/>
      <c r="E47"/>
      <c r="F47"/>
    </row>
    <row r="48" spans="1:17" s="2" customFormat="1" ht="22.5" customHeight="1">
      <c r="A48"/>
      <c r="B48"/>
      <c r="C48"/>
      <c r="D48"/>
      <c r="E48"/>
      <c r="F48"/>
    </row>
    <row r="49" spans="1:6" ht="22.5" customHeight="1">
      <c r="B49"/>
    </row>
    <row r="50" spans="1:6" ht="22.5" customHeight="1">
      <c r="B50"/>
    </row>
    <row r="51" spans="1:6" ht="22.5" customHeight="1">
      <c r="B51"/>
    </row>
    <row r="52" spans="1:6" ht="22.5" customHeight="1">
      <c r="B52"/>
    </row>
    <row r="53" spans="1:6" ht="22.5" customHeight="1">
      <c r="B53"/>
    </row>
    <row r="54" spans="1:6" ht="22.5" customHeight="1">
      <c r="A54" s="2"/>
      <c r="B54" s="2"/>
      <c r="C54" s="2"/>
      <c r="D54" s="2"/>
      <c r="E54" s="2"/>
      <c r="F54" s="2"/>
    </row>
    <row r="55" spans="1:6" ht="22.5" customHeight="1">
      <c r="B55"/>
    </row>
    <row r="56" spans="1:6" ht="22.5" customHeight="1">
      <c r="B56"/>
    </row>
    <row r="57" spans="1:6" ht="22.5" customHeight="1">
      <c r="B57"/>
    </row>
    <row r="58" spans="1:6" ht="22.5" customHeight="1">
      <c r="B58"/>
    </row>
    <row r="59" spans="1:6" ht="22.5" customHeight="1">
      <c r="B59"/>
    </row>
    <row r="60" spans="1:6" ht="22.5" customHeight="1">
      <c r="B60"/>
    </row>
    <row r="61" spans="1:6" ht="22.5" customHeight="1">
      <c r="B61"/>
    </row>
    <row r="62" spans="1:6" ht="22.5" customHeight="1">
      <c r="B62"/>
    </row>
    <row r="63" spans="1:6" ht="22.5" customHeight="1">
      <c r="B63"/>
    </row>
    <row r="64" spans="1:6" ht="22.5" customHeight="1">
      <c r="B64"/>
    </row>
    <row r="65" spans="1:6" ht="22.5" customHeight="1">
      <c r="B65"/>
    </row>
    <row r="66" spans="1:6" ht="22.5" customHeight="1">
      <c r="B66"/>
    </row>
    <row r="67" spans="1:6" ht="22.5" customHeight="1">
      <c r="B67"/>
    </row>
    <row r="68" spans="1:6" ht="22.5" customHeight="1">
      <c r="B68"/>
    </row>
    <row r="69" spans="1:6" ht="22.5" customHeight="1">
      <c r="B69"/>
    </row>
    <row r="70" spans="1:6" ht="22.5" customHeight="1">
      <c r="B70"/>
    </row>
    <row r="71" spans="1:6" ht="22.5" customHeight="1">
      <c r="B71"/>
    </row>
    <row r="72" spans="1:6" ht="22.5" customHeight="1">
      <c r="B72"/>
    </row>
    <row r="73" spans="1:6" s="2" customFormat="1" ht="22.5" customHeight="1">
      <c r="A73"/>
      <c r="B73"/>
      <c r="C73"/>
      <c r="D73"/>
      <c r="E73"/>
      <c r="F73"/>
    </row>
    <row r="74" spans="1:6" ht="22.5" customHeight="1">
      <c r="B74"/>
    </row>
    <row r="75" spans="1:6" ht="22.5" customHeight="1">
      <c r="B75"/>
    </row>
    <row r="76" spans="1:6" ht="22.5" customHeight="1">
      <c r="B76"/>
    </row>
    <row r="77" spans="1:6" ht="22.5" customHeight="1">
      <c r="B77"/>
    </row>
    <row r="78" spans="1:6" ht="22.5" customHeight="1">
      <c r="B78"/>
    </row>
    <row r="79" spans="1:6" ht="22.5" customHeight="1">
      <c r="B79"/>
    </row>
    <row r="80" spans="1:6" ht="22.5" customHeight="1">
      <c r="B80"/>
    </row>
    <row r="81" spans="1:6" ht="22.5" customHeight="1">
      <c r="B81"/>
    </row>
    <row r="82" spans="1:6" ht="22.5" customHeight="1">
      <c r="B82"/>
    </row>
    <row r="83" spans="1:6" ht="22.5" customHeight="1">
      <c r="B83"/>
    </row>
    <row r="84" spans="1:6" ht="22.5" customHeight="1">
      <c r="B84"/>
    </row>
    <row r="85" spans="1:6" ht="22.5" customHeight="1">
      <c r="B85"/>
    </row>
    <row r="86" spans="1:6" ht="22.5" customHeight="1">
      <c r="A86" s="6"/>
      <c r="B86" s="5"/>
      <c r="C86" s="6"/>
      <c r="D86" s="6"/>
      <c r="E86" s="6"/>
      <c r="F86" s="6"/>
    </row>
    <row r="87" spans="1:6" ht="22.5" customHeight="1">
      <c r="A87" s="6"/>
      <c r="B87" s="5"/>
      <c r="C87" s="6"/>
      <c r="D87" s="6"/>
      <c r="E87" s="6"/>
      <c r="F87" s="6"/>
    </row>
    <row r="88" spans="1:6" ht="22.5" customHeight="1">
      <c r="A88" s="6"/>
      <c r="B88" s="5"/>
      <c r="C88" s="6"/>
      <c r="D88" s="6"/>
      <c r="E88" s="6"/>
      <c r="F88" s="6"/>
    </row>
    <row r="89" spans="1:6" ht="22.5" customHeight="1">
      <c r="A89" s="6"/>
      <c r="B89" s="5"/>
      <c r="C89" s="6"/>
      <c r="D89" s="6"/>
      <c r="E89" s="6"/>
      <c r="F89" s="6"/>
    </row>
    <row r="90" spans="1:6" ht="22.5" customHeight="1">
      <c r="A90" s="6"/>
      <c r="B90" s="5"/>
      <c r="C90" s="6"/>
      <c r="D90" s="6"/>
      <c r="E90" s="6"/>
      <c r="F90" s="6"/>
    </row>
    <row r="91" spans="1:6" ht="22.5" customHeight="1">
      <c r="A91" s="6"/>
      <c r="B91" s="5"/>
      <c r="C91" s="6"/>
      <c r="D91" s="6"/>
      <c r="E91" s="6"/>
      <c r="F91" s="6"/>
    </row>
    <row r="92" spans="1:6" ht="22.5" customHeight="1">
      <c r="A92" s="6"/>
      <c r="B92" s="5"/>
      <c r="C92" s="6"/>
      <c r="D92" s="6"/>
      <c r="E92" s="6"/>
      <c r="F92" s="6"/>
    </row>
    <row r="93" spans="1:6" ht="22.5" customHeight="1">
      <c r="A93" s="6"/>
      <c r="B93" s="5"/>
      <c r="C93" s="6"/>
      <c r="D93" s="6"/>
      <c r="E93" s="6"/>
      <c r="F93" s="6"/>
    </row>
    <row r="94" spans="1:6" ht="22.5" customHeight="1">
      <c r="A94" s="6"/>
      <c r="B94" s="5"/>
      <c r="C94" s="6"/>
      <c r="D94" s="6"/>
      <c r="E94" s="6"/>
      <c r="F94" s="6"/>
    </row>
    <row r="95" spans="1:6" ht="22.5" customHeight="1">
      <c r="A95" s="6"/>
      <c r="B95" s="5"/>
      <c r="C95" s="6"/>
      <c r="D95" s="6"/>
      <c r="E95" s="6"/>
      <c r="F95" s="6"/>
    </row>
    <row r="96" spans="1:6" ht="22.5" customHeight="1">
      <c r="A96" s="6"/>
      <c r="B96" s="5"/>
      <c r="C96" s="6"/>
      <c r="D96" s="6"/>
      <c r="E96" s="6"/>
      <c r="F96" s="6"/>
    </row>
    <row r="97" spans="1:16" ht="22.5" customHeight="1">
      <c r="A97" s="6"/>
      <c r="B97" s="5"/>
      <c r="C97" s="6"/>
      <c r="D97" s="6"/>
      <c r="E97" s="6"/>
      <c r="F97" s="6"/>
    </row>
    <row r="98" spans="1:16" ht="22.5" customHeight="1">
      <c r="A98" s="6"/>
      <c r="B98" s="5"/>
      <c r="C98" s="6"/>
      <c r="D98" s="6"/>
      <c r="E98" s="6"/>
      <c r="F98" s="6"/>
    </row>
    <row r="99" spans="1:16" ht="22.5" customHeight="1">
      <c r="A99" s="6"/>
      <c r="B99" s="5"/>
      <c r="C99" s="6"/>
      <c r="D99" s="6"/>
      <c r="E99" s="6"/>
      <c r="F99" s="6"/>
    </row>
    <row r="100" spans="1:16" ht="22.5" customHeight="1">
      <c r="A100" s="6"/>
      <c r="B100" s="5"/>
      <c r="C100" s="6"/>
      <c r="D100" s="6"/>
      <c r="E100" s="6"/>
      <c r="F100" s="6"/>
    </row>
    <row r="101" spans="1:16" ht="22.5" customHeight="1">
      <c r="A101" s="6"/>
      <c r="B101" s="5"/>
      <c r="C101" s="6"/>
      <c r="D101" s="6"/>
      <c r="E101" s="6"/>
      <c r="F101" s="6"/>
    </row>
    <row r="102" spans="1:16" ht="22.5" customHeight="1">
      <c r="A102" s="6"/>
      <c r="B102" s="5"/>
      <c r="C102" s="6"/>
      <c r="D102" s="6"/>
      <c r="E102" s="6"/>
      <c r="F102" s="6"/>
    </row>
    <row r="103" spans="1:16" ht="22.5" customHeight="1">
      <c r="A103" s="6"/>
      <c r="B103" s="5"/>
      <c r="C103" s="6"/>
      <c r="D103" s="6"/>
      <c r="E103" s="6"/>
      <c r="F103" s="6"/>
    </row>
    <row r="104" spans="1:16" ht="22.5" customHeight="1">
      <c r="A104" s="6"/>
      <c r="B104" s="5"/>
      <c r="C104" s="6"/>
      <c r="D104" s="6"/>
      <c r="E104" s="6"/>
      <c r="F104" s="6"/>
    </row>
    <row r="105" spans="1:16" ht="22.5" customHeight="1">
      <c r="A105" s="6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22.5" customHeight="1">
      <c r="A106" s="6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22.5" customHeight="1">
      <c r="A107" s="6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22.5" customHeight="1">
      <c r="A108" s="6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22.5" customHeight="1">
      <c r="A109" s="6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22.5" customHeight="1">
      <c r="A110" s="6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22.5" customHeight="1">
      <c r="A111" s="6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22.5" customHeight="1">
      <c r="A112" s="6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22.5" customHeight="1">
      <c r="A113" s="6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22.5" customHeight="1">
      <c r="A114" s="6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22.5" customHeight="1">
      <c r="A115" s="6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2.5" customHeight="1">
      <c r="A116" s="6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2.5" customHeight="1">
      <c r="A117" s="6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22.5" customHeight="1">
      <c r="A118" s="6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22.5" customHeight="1">
      <c r="A119" s="6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22.5" customHeight="1">
      <c r="A120" s="6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22.5" customHeight="1">
      <c r="A121" s="6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2.5" customHeight="1">
      <c r="A122" s="6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2.5" customHeight="1">
      <c r="A123" s="6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22.5" customHeight="1">
      <c r="A124" s="6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22.5" customHeight="1">
      <c r="A125" s="6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22.5" customHeight="1">
      <c r="A126" s="6"/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22.5" customHeight="1">
      <c r="A127" s="6"/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2.5" customHeight="1">
      <c r="A128" s="6"/>
      <c r="B128" s="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2.5" customHeight="1">
      <c r="A129" s="6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2.5" customHeight="1">
      <c r="A130" s="6"/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22.5" customHeight="1">
      <c r="A131" s="6"/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22.5" customHeight="1">
      <c r="A132" s="6"/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22.5" customHeight="1">
      <c r="A133" s="6"/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22.5" customHeight="1">
      <c r="A134" s="6"/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22.5" customHeight="1">
      <c r="A135" s="6"/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22.5" customHeight="1">
      <c r="A136" s="6"/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22.5" customHeight="1">
      <c r="A137" s="6"/>
      <c r="B137" s="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22.5" customHeight="1">
      <c r="A138" s="6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22.5" customHeight="1">
      <c r="A139" s="6"/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22.5" customHeight="1">
      <c r="A140" s="6"/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22.5" customHeight="1">
      <c r="A141" s="6"/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22.5" customHeight="1">
      <c r="A142" s="6"/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22.5" customHeight="1">
      <c r="A143" s="6"/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22.5" customHeight="1">
      <c r="A144" s="6"/>
      <c r="B144" s="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22.5" customHeight="1">
      <c r="A145" s="6"/>
      <c r="B145" s="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22.5" customHeight="1">
      <c r="A146" s="6"/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22.5" customHeight="1">
      <c r="A147" s="6"/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22.5" customHeight="1">
      <c r="A148" s="6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22.5" customHeight="1">
      <c r="A149" s="6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22.5" customHeight="1">
      <c r="A150" s="6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22.5" customHeight="1">
      <c r="A151" s="6"/>
      <c r="B151" s="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22.5" customHeight="1">
      <c r="A152" s="6"/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22.5" customHeight="1">
      <c r="A153" s="6"/>
      <c r="B153" s="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22.5" customHeight="1">
      <c r="A154" s="6"/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22.5" customHeight="1">
      <c r="A155" s="6"/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22.5" customHeight="1">
      <c r="A156" s="6"/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22.5" customHeight="1">
      <c r="A157" s="6"/>
      <c r="B157" s="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22.5" customHeight="1">
      <c r="A158" s="6"/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22.5" customHeight="1">
      <c r="A159" s="6"/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22.5" customHeight="1">
      <c r="A160" s="6"/>
      <c r="B160" s="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22.5" customHeight="1">
      <c r="A161" s="6"/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22.5" customHeight="1"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22.5" customHeight="1"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22.5" customHeight="1"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22.5" customHeight="1"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22.5" customHeight="1"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22.5" customHeight="1"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22.5" customHeight="1"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22.5" customHeight="1"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22.5" customHeight="1"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22.5" customHeight="1"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22.5" customHeight="1"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22.5" customHeight="1"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22.5" customHeight="1"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22.5" customHeight="1"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22.5" customHeight="1"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7:16" ht="22.5" customHeight="1"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7:16" ht="22.5" customHeight="1"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7:16" ht="22.5" customHeight="1"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7:16" ht="22.5" customHeight="1">
      <c r="G180" s="6"/>
      <c r="H180" s="6"/>
      <c r="I180" s="6"/>
      <c r="J180" s="6"/>
      <c r="K180" s="6"/>
      <c r="L180" s="6"/>
      <c r="M180" s="6"/>
      <c r="N180" s="6"/>
      <c r="O180" s="6"/>
      <c r="P180" s="6"/>
    </row>
  </sheetData>
  <mergeCells count="2">
    <mergeCell ref="L40:Q40"/>
    <mergeCell ref="B18:B21"/>
  </mergeCells>
  <phoneticPr fontId="2" type="noConversion"/>
  <pageMargins left="0.15748031496062992" right="0.15748031496062992" top="0.19685039370078741" bottom="0.15748031496062992" header="0.15748031496062992" footer="0.1574803149606299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topLeftCell="C1" workbookViewId="0">
      <selection activeCell="O4" sqref="O4"/>
    </sheetView>
  </sheetViews>
  <sheetFormatPr defaultRowHeight="12.75"/>
  <cols>
    <col min="1" max="1" width="7.42578125" customWidth="1"/>
    <col min="2" max="2" width="8.42578125" customWidth="1"/>
    <col min="3" max="3" width="58.85546875" customWidth="1"/>
    <col min="4" max="4" width="31.28515625" customWidth="1"/>
    <col min="5" max="5" width="71" customWidth="1"/>
    <col min="9" max="12" width="0" hidden="1" customWidth="1"/>
  </cols>
  <sheetData>
    <row r="1" spans="1:12" ht="15">
      <c r="A1" s="60"/>
      <c r="B1" s="60"/>
      <c r="C1" s="61" t="s">
        <v>150</v>
      </c>
      <c r="D1" s="60"/>
      <c r="E1" s="60"/>
      <c r="F1" s="103"/>
      <c r="G1" s="103"/>
      <c r="H1" s="103"/>
      <c r="I1" s="112"/>
      <c r="J1" s="112"/>
      <c r="K1" s="112"/>
      <c r="L1" s="112"/>
    </row>
    <row r="2" spans="1:12" ht="15.75" thickBot="1">
      <c r="A2" s="262" t="s">
        <v>151</v>
      </c>
      <c r="B2" s="263"/>
      <c r="C2" s="62"/>
      <c r="D2" s="63" t="s">
        <v>152</v>
      </c>
      <c r="E2" s="64" t="s">
        <v>47</v>
      </c>
      <c r="F2" s="103"/>
      <c r="G2" s="103"/>
      <c r="H2" s="103"/>
      <c r="I2" s="112"/>
      <c r="J2" s="112"/>
      <c r="K2" s="112"/>
      <c r="L2" s="112"/>
    </row>
    <row r="3" spans="1:12" ht="25.5" customHeight="1">
      <c r="A3" s="264" t="s">
        <v>153</v>
      </c>
      <c r="B3" s="265" t="s">
        <v>154</v>
      </c>
      <c r="C3" s="104" t="s">
        <v>155</v>
      </c>
      <c r="D3" s="65"/>
      <c r="E3" s="66" t="s">
        <v>156</v>
      </c>
      <c r="F3" s="103"/>
      <c r="G3" s="103"/>
      <c r="H3" s="103"/>
      <c r="I3" s="112" t="s">
        <v>198</v>
      </c>
      <c r="J3" s="112"/>
      <c r="K3" s="112"/>
      <c r="L3" s="112"/>
    </row>
    <row r="4" spans="1:12" ht="25.5">
      <c r="A4" s="264"/>
      <c r="B4" s="266"/>
      <c r="C4" s="105" t="s">
        <v>157</v>
      </c>
      <c r="D4" s="67"/>
      <c r="E4" s="68" t="s">
        <v>158</v>
      </c>
      <c r="F4" s="103"/>
      <c r="G4" s="103"/>
      <c r="H4" s="103"/>
      <c r="I4" s="112" t="s">
        <v>199</v>
      </c>
      <c r="J4" s="112"/>
      <c r="K4" s="112"/>
      <c r="L4" s="112"/>
    </row>
    <row r="5" spans="1:12" ht="15">
      <c r="A5" s="264"/>
      <c r="B5" s="266"/>
      <c r="C5" s="106" t="s">
        <v>61</v>
      </c>
      <c r="D5" s="69"/>
      <c r="E5" s="68" t="s">
        <v>159</v>
      </c>
      <c r="F5" s="103"/>
      <c r="G5" s="103"/>
      <c r="H5" s="103"/>
      <c r="I5" s="112" t="s">
        <v>200</v>
      </c>
      <c r="J5" s="112"/>
      <c r="K5" s="112"/>
      <c r="L5" s="112"/>
    </row>
    <row r="6" spans="1:12" ht="15">
      <c r="A6" s="264"/>
      <c r="B6" s="266"/>
      <c r="C6" s="106" t="s">
        <v>160</v>
      </c>
      <c r="D6" s="69"/>
      <c r="E6" s="68" t="s">
        <v>161</v>
      </c>
      <c r="F6" s="107"/>
      <c r="G6" s="107"/>
      <c r="H6" s="103"/>
      <c r="I6" s="112" t="s">
        <v>201</v>
      </c>
      <c r="J6" s="112"/>
      <c r="K6" s="112"/>
      <c r="L6" s="112"/>
    </row>
    <row r="7" spans="1:12" ht="15">
      <c r="A7" s="264"/>
      <c r="B7" s="266"/>
      <c r="C7" s="106" t="s">
        <v>62</v>
      </c>
      <c r="D7" s="69"/>
      <c r="E7" s="68" t="s">
        <v>162</v>
      </c>
      <c r="F7" s="107"/>
      <c r="G7" s="107"/>
      <c r="H7" s="107"/>
      <c r="I7" s="112"/>
      <c r="J7" s="112"/>
      <c r="K7" s="112"/>
      <c r="L7" s="112"/>
    </row>
    <row r="8" spans="1:12" ht="15.75" thickBot="1">
      <c r="A8" s="264"/>
      <c r="B8" s="267"/>
      <c r="C8" s="108" t="s">
        <v>63</v>
      </c>
      <c r="D8" s="70"/>
      <c r="E8" s="71" t="s">
        <v>163</v>
      </c>
      <c r="F8" s="107"/>
      <c r="G8" s="107"/>
      <c r="H8" s="107"/>
      <c r="I8" s="112"/>
      <c r="J8" s="112"/>
      <c r="K8" s="112"/>
      <c r="L8" s="112"/>
    </row>
    <row r="9" spans="1:12" ht="24" customHeight="1">
      <c r="A9" s="264" t="s">
        <v>164</v>
      </c>
      <c r="B9" s="265" t="s">
        <v>45</v>
      </c>
      <c r="C9" s="109" t="s">
        <v>165</v>
      </c>
      <c r="D9" s="72"/>
      <c r="E9" s="73" t="s">
        <v>166</v>
      </c>
      <c r="F9" s="107"/>
      <c r="G9" s="107"/>
      <c r="H9" s="107"/>
      <c r="I9" s="112" t="s">
        <v>202</v>
      </c>
      <c r="J9" s="112"/>
      <c r="K9" s="112"/>
      <c r="L9" s="112"/>
    </row>
    <row r="10" spans="1:12" ht="24">
      <c r="A10" s="264"/>
      <c r="B10" s="266"/>
      <c r="C10" s="105" t="s">
        <v>37</v>
      </c>
      <c r="D10" s="67"/>
      <c r="E10" s="74" t="s">
        <v>167</v>
      </c>
      <c r="F10" s="107"/>
      <c r="G10" s="107"/>
      <c r="H10" s="107"/>
      <c r="I10" s="112" t="s">
        <v>203</v>
      </c>
      <c r="J10" s="112"/>
      <c r="K10" s="112"/>
      <c r="L10" s="112"/>
    </row>
    <row r="11" spans="1:12" ht="25.5">
      <c r="A11" s="264"/>
      <c r="B11" s="266"/>
      <c r="C11" s="105" t="s">
        <v>168</v>
      </c>
      <c r="D11" s="67"/>
      <c r="E11" s="75" t="s">
        <v>169</v>
      </c>
      <c r="F11" s="107"/>
      <c r="G11" s="107"/>
      <c r="H11" s="107"/>
      <c r="I11" s="112" t="s">
        <v>204</v>
      </c>
      <c r="J11" s="112"/>
      <c r="K11" s="112"/>
      <c r="L11" s="112"/>
    </row>
    <row r="12" spans="1:12" ht="25.5">
      <c r="A12" s="264"/>
      <c r="B12" s="266"/>
      <c r="C12" s="105" t="s">
        <v>170</v>
      </c>
      <c r="D12" s="67"/>
      <c r="E12" s="75" t="s">
        <v>171</v>
      </c>
      <c r="F12" s="107"/>
      <c r="G12" s="107"/>
      <c r="H12" s="107"/>
      <c r="I12" s="112"/>
      <c r="J12" s="112"/>
      <c r="K12" s="112"/>
      <c r="L12" s="112"/>
    </row>
    <row r="13" spans="1:12" ht="38.25">
      <c r="A13" s="264"/>
      <c r="B13" s="266"/>
      <c r="C13" s="110" t="s">
        <v>172</v>
      </c>
      <c r="D13" s="76"/>
      <c r="E13" s="75" t="s">
        <v>173</v>
      </c>
      <c r="F13" s="107"/>
      <c r="G13" s="107"/>
      <c r="H13" s="107"/>
      <c r="I13" s="112" t="s">
        <v>205</v>
      </c>
      <c r="J13" s="112"/>
      <c r="K13" s="112"/>
      <c r="L13" s="112"/>
    </row>
    <row r="14" spans="1:12" ht="15.75" thickBot="1">
      <c r="A14" s="264"/>
      <c r="B14" s="267"/>
      <c r="C14" s="111" t="s">
        <v>39</v>
      </c>
      <c r="D14" s="77"/>
      <c r="E14" s="78" t="s">
        <v>174</v>
      </c>
      <c r="F14" s="107"/>
      <c r="G14" s="107"/>
      <c r="H14" s="107"/>
      <c r="I14" s="112" t="s">
        <v>206</v>
      </c>
      <c r="J14" s="112"/>
      <c r="K14" s="112"/>
      <c r="L14" s="112"/>
    </row>
    <row r="15" spans="1:12" ht="15">
      <c r="A15" s="60"/>
      <c r="B15" s="60"/>
      <c r="C15" s="60"/>
      <c r="D15" s="60"/>
      <c r="E15" s="60"/>
      <c r="F15" s="107"/>
      <c r="G15" s="107"/>
      <c r="H15" s="107"/>
      <c r="I15" s="112" t="s">
        <v>207</v>
      </c>
      <c r="J15" s="112"/>
      <c r="K15" s="112"/>
      <c r="L15" s="112"/>
    </row>
    <row r="16" spans="1:12" ht="15">
      <c r="A16" s="60"/>
      <c r="B16" s="60"/>
      <c r="C16" s="60"/>
      <c r="D16" s="60"/>
      <c r="E16" s="60"/>
      <c r="F16" s="107"/>
      <c r="G16" s="107"/>
      <c r="H16" s="107"/>
      <c r="I16" s="112"/>
      <c r="J16" s="112"/>
      <c r="K16" s="112"/>
      <c r="L16" s="112"/>
    </row>
    <row r="17" spans="1:12" ht="15">
      <c r="A17" s="60"/>
      <c r="B17" s="60"/>
      <c r="C17" s="60"/>
      <c r="D17" s="60"/>
      <c r="E17" s="60"/>
      <c r="F17" s="107"/>
      <c r="G17" s="107"/>
      <c r="H17" s="107"/>
      <c r="I17" s="112"/>
      <c r="J17" s="112"/>
      <c r="K17" s="112"/>
      <c r="L17" s="112"/>
    </row>
    <row r="18" spans="1:12" ht="15">
      <c r="A18" s="60"/>
      <c r="B18" s="60"/>
      <c r="C18" s="60"/>
      <c r="D18" s="60"/>
      <c r="E18" s="60"/>
      <c r="F18" s="107"/>
      <c r="G18" s="107"/>
      <c r="H18" s="107"/>
      <c r="I18" s="112" t="s">
        <v>208</v>
      </c>
      <c r="J18" s="112"/>
      <c r="K18" s="112"/>
      <c r="L18" s="112"/>
    </row>
    <row r="19" spans="1:12" ht="15">
      <c r="A19" s="60"/>
      <c r="B19" s="60"/>
      <c r="C19" s="60"/>
      <c r="D19" s="60"/>
      <c r="E19" s="60"/>
      <c r="F19" s="60"/>
      <c r="G19" s="107"/>
      <c r="H19" s="107"/>
      <c r="I19" s="112" t="s">
        <v>209</v>
      </c>
      <c r="J19" s="112"/>
      <c r="K19" s="112"/>
      <c r="L19" s="112"/>
    </row>
    <row r="20" spans="1:12" ht="15">
      <c r="A20" s="60"/>
      <c r="B20" s="60"/>
      <c r="C20" s="60"/>
      <c r="D20" s="60"/>
      <c r="E20" s="60"/>
      <c r="F20" s="60"/>
      <c r="G20" s="107"/>
      <c r="H20" s="107"/>
      <c r="I20" s="112"/>
      <c r="J20" s="112"/>
      <c r="K20" s="112"/>
      <c r="L20" s="112"/>
    </row>
    <row r="21" spans="1:12" ht="15">
      <c r="A21" s="60"/>
      <c r="B21" s="60"/>
      <c r="C21" s="60"/>
      <c r="D21" s="60"/>
      <c r="E21" s="60"/>
      <c r="F21" s="60"/>
      <c r="G21" s="107"/>
      <c r="H21" s="107"/>
      <c r="I21" s="112" t="s">
        <v>210</v>
      </c>
      <c r="J21" s="112"/>
      <c r="K21" s="112"/>
      <c r="L21" s="112"/>
    </row>
    <row r="22" spans="1:12" ht="15">
      <c r="A22" s="60"/>
      <c r="B22" s="60"/>
      <c r="C22" s="60"/>
      <c r="D22" s="60"/>
      <c r="E22" s="60"/>
      <c r="F22" s="60"/>
      <c r="G22" s="107"/>
      <c r="H22" s="107"/>
      <c r="I22" s="112" t="s">
        <v>211</v>
      </c>
      <c r="J22" s="112"/>
      <c r="K22" s="112"/>
      <c r="L22" s="112"/>
    </row>
    <row r="23" spans="1:12" ht="15">
      <c r="A23" s="60"/>
      <c r="B23" s="60"/>
      <c r="C23" s="60"/>
      <c r="D23" s="60"/>
      <c r="E23" s="60"/>
      <c r="F23" s="60"/>
      <c r="G23" s="107"/>
      <c r="H23" s="107"/>
      <c r="I23" s="112" t="s">
        <v>212</v>
      </c>
      <c r="J23" s="112"/>
      <c r="K23" s="112"/>
      <c r="L23" s="112" t="s">
        <v>213</v>
      </c>
    </row>
    <row r="24" spans="1:12" ht="15">
      <c r="A24" s="60"/>
      <c r="B24" s="60"/>
      <c r="C24" s="60"/>
      <c r="D24" s="60"/>
      <c r="E24" s="60"/>
      <c r="F24" s="60"/>
      <c r="G24" s="107"/>
      <c r="H24" s="107"/>
      <c r="I24" s="112" t="s">
        <v>214</v>
      </c>
      <c r="J24" s="112"/>
      <c r="K24" s="112"/>
      <c r="L24" s="112" t="s">
        <v>215</v>
      </c>
    </row>
    <row r="25" spans="1:12" ht="15">
      <c r="A25" s="60"/>
      <c r="B25" s="60"/>
      <c r="C25" s="60"/>
      <c r="D25" s="60"/>
      <c r="E25" s="60"/>
      <c r="F25" s="107"/>
      <c r="G25" s="107"/>
      <c r="H25" s="107"/>
      <c r="I25" s="112" t="s">
        <v>216</v>
      </c>
      <c r="J25" s="112"/>
      <c r="K25" s="112"/>
      <c r="L25" s="112"/>
    </row>
    <row r="26" spans="1:12" ht="15">
      <c r="F26" s="107"/>
      <c r="G26" s="107"/>
      <c r="H26" s="107"/>
    </row>
  </sheetData>
  <mergeCells count="5">
    <mergeCell ref="A2:B2"/>
    <mergeCell ref="A3:A8"/>
    <mergeCell ref="B3:B8"/>
    <mergeCell ref="A9:A14"/>
    <mergeCell ref="B9:B14"/>
  </mergeCells>
  <dataValidations count="8">
    <dataValidation type="list" allowBlank="1" showInputMessage="1" showErrorMessage="1" sqref="D983052 D65548 D131084 D196620 D262156 D327692 D393228 D458764 D524300 D589836 D655372 D720908 D786444 D851980 D917516 D12">
      <formula1>$I$21:$I$26</formula1>
    </dataValidation>
    <dataValidation type="list" allowBlank="1" showInputMessage="1" showErrorMessage="1" sqref="D983051 D65547 D131083 D196619 D262155 D327691 D393227 D458763 D524299 D589835 D655371 D720907 D786443 D851979 D917515 D11">
      <formula1>$I$3:$I$6</formula1>
    </dataValidation>
    <dataValidation type="list" allowBlank="1" showInputMessage="1" showErrorMessage="1" sqref="D983053:D983054 D65549:D65550 D131085:D131086 D196621:D196622 D262157:D262158 D327693:D327694 D393229:D393230 D458765:D458766 D524301:D524302 D589837:D589838 D655373:D655374 D720909:D720910 D786445:D786446 D851981:D851982 D917517:D917518 D13:D14">
      <formula1>$L$23:$L$24</formula1>
    </dataValidation>
    <dataValidation type="list" allowBlank="1" showInputMessage="1" showErrorMessage="1" sqref="D983050 D65546 D131082 D196618 D262154 D327690 D393226 D458762 D524298 D589834 D655370 D720906 D786442 D851978 D917514 D10">
      <formula1>$I$18:$I$19</formula1>
    </dataValidation>
    <dataValidation type="list" allowBlank="1" showInputMessage="1" showErrorMessage="1" sqref="D983049 D65545 D131081 D196617 D262153 D327689 D393225 D458761 D524297 D589833 D655369 D720905 D786441 D851977 D917513 D9">
      <formula1>$I$13:$I$15</formula1>
    </dataValidation>
    <dataValidation type="list" allowBlank="1" showInputMessage="1" showErrorMessage="1" sqref="D983043 D65539 D131075 D196611 D262147 D327683 D393219 D458755 D524291 D589827 D655363 D720899 D786435 D851971 D917507 D3">
      <formula1>$I$9:$I$11</formula1>
    </dataValidation>
    <dataValidation type="list" allowBlank="1" showInputMessage="1" showErrorMessage="1" sqref="I11">
      <formula1>$I$3:$I$8</formula1>
    </dataValidation>
    <dataValidation type="list" allowBlank="1" showInputMessage="1" showErrorMessage="1" sqref="J11">
      <formula1>$J$4:$J$7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7"/>
  <sheetViews>
    <sheetView tabSelected="1" workbookViewId="0">
      <selection activeCell="L2" sqref="L2"/>
    </sheetView>
  </sheetViews>
  <sheetFormatPr defaultRowHeight="12.75"/>
  <cols>
    <col min="1" max="1" width="3.28515625" style="7" customWidth="1"/>
    <col min="2" max="2" width="17.140625" style="23" customWidth="1"/>
    <col min="3" max="3" width="10.7109375" style="23" customWidth="1"/>
    <col min="4" max="4" width="2.7109375" style="7" customWidth="1"/>
    <col min="5" max="5" width="9" style="9" customWidth="1"/>
    <col min="6" max="13" width="10.7109375" style="9" customWidth="1"/>
    <col min="14" max="16384" width="9.140625" style="9"/>
  </cols>
  <sheetData>
    <row r="1" spans="1:27" s="7" customFormat="1" ht="39" customHeight="1">
      <c r="B1" s="270" t="s">
        <v>218</v>
      </c>
      <c r="C1" s="270"/>
      <c r="D1" s="270"/>
      <c r="E1" s="270"/>
      <c r="F1" s="270"/>
      <c r="G1" s="270"/>
      <c r="H1" s="270"/>
      <c r="I1" s="270"/>
    </row>
    <row r="2" spans="1:27" ht="15" customHeight="1">
      <c r="B2" s="8"/>
      <c r="C2" s="8"/>
      <c r="E2" s="246" t="s">
        <v>85</v>
      </c>
      <c r="F2" s="247"/>
      <c r="G2" s="247"/>
      <c r="H2" s="247"/>
      <c r="I2" s="24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7" ht="15" customHeight="1">
      <c r="B3" s="8"/>
      <c r="C3" s="10"/>
      <c r="E3" s="249"/>
      <c r="F3" s="250"/>
      <c r="G3" s="250"/>
      <c r="H3" s="250"/>
      <c r="I3" s="25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7" ht="23.25" customHeight="1">
      <c r="B4" s="7"/>
      <c r="C4" s="7"/>
      <c r="E4" s="7" t="s">
        <v>217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7" ht="30" customHeight="1">
      <c r="B5" s="11" t="s">
        <v>86</v>
      </c>
      <c r="C5" s="12" t="s">
        <v>87</v>
      </c>
      <c r="E5" s="252" t="s">
        <v>88</v>
      </c>
      <c r="F5" s="253"/>
      <c r="G5" s="243" t="s">
        <v>89</v>
      </c>
      <c r="H5" s="244"/>
      <c r="I5" s="245"/>
      <c r="J5" s="7"/>
      <c r="K5" s="230" t="s">
        <v>101</v>
      </c>
      <c r="L5" s="231"/>
      <c r="M5" s="231"/>
      <c r="N5" s="231"/>
      <c r="O5" s="231"/>
      <c r="P5" s="231"/>
      <c r="Q5" s="231"/>
      <c r="R5" s="7"/>
      <c r="S5" s="7"/>
      <c r="T5" s="7"/>
      <c r="U5" s="7"/>
      <c r="V5" s="7"/>
      <c r="W5" s="7"/>
      <c r="X5" s="7"/>
      <c r="Y5" s="7"/>
    </row>
    <row r="6" spans="1:27" ht="23.25" customHeight="1">
      <c r="B6" s="13">
        <f>ROUND(SUM(G19:I21),1)</f>
        <v>0</v>
      </c>
      <c r="C6" s="13">
        <f>IF(B6&lt;=B21,C21,IF(B6&lt;=B20,C20,IF(B6&lt;=B19,C19,C18)))</f>
        <v>4</v>
      </c>
      <c r="E6" s="268">
        <f>SUM(G7:I9)</f>
        <v>0</v>
      </c>
      <c r="F6" s="269"/>
      <c r="G6" s="14" t="s">
        <v>90</v>
      </c>
      <c r="H6" s="15" t="s">
        <v>91</v>
      </c>
      <c r="I6" s="16" t="s">
        <v>92</v>
      </c>
      <c r="J6" s="7"/>
      <c r="K6" s="231"/>
      <c r="L6" s="231"/>
      <c r="M6" s="231"/>
      <c r="N6" s="231"/>
      <c r="O6" s="231"/>
      <c r="P6" s="231"/>
      <c r="Q6" s="231"/>
      <c r="R6" s="7"/>
      <c r="S6" s="7"/>
      <c r="T6" s="7"/>
      <c r="U6" s="7"/>
      <c r="V6" s="7"/>
      <c r="W6" s="7"/>
      <c r="X6" s="7"/>
      <c r="Y6" s="7"/>
    </row>
    <row r="7" spans="1:27" ht="23.25" customHeight="1">
      <c r="B7" s="232" t="s">
        <v>93</v>
      </c>
      <c r="C7" s="233"/>
      <c r="E7" s="238" t="s">
        <v>94</v>
      </c>
      <c r="F7" s="14" t="s">
        <v>90</v>
      </c>
      <c r="G7" s="17"/>
      <c r="H7" s="17" t="s">
        <v>127</v>
      </c>
      <c r="I7" s="17"/>
      <c r="J7" s="7"/>
      <c r="K7" s="231"/>
      <c r="L7" s="231"/>
      <c r="M7" s="231"/>
      <c r="N7" s="231"/>
      <c r="O7" s="231"/>
      <c r="P7" s="231"/>
      <c r="Q7" s="231"/>
      <c r="R7" s="7"/>
      <c r="S7" s="7"/>
      <c r="T7" s="7"/>
      <c r="U7" s="7"/>
      <c r="V7" s="7"/>
      <c r="W7" s="7"/>
      <c r="X7" s="7"/>
      <c r="Y7" s="7"/>
    </row>
    <row r="8" spans="1:27" ht="23.25" customHeight="1">
      <c r="B8" s="234"/>
      <c r="C8" s="235"/>
      <c r="E8" s="239"/>
      <c r="F8" s="15" t="s">
        <v>91</v>
      </c>
      <c r="G8" s="17"/>
      <c r="H8" s="17"/>
      <c r="I8" s="17" t="s">
        <v>127</v>
      </c>
      <c r="J8" s="7"/>
      <c r="K8" s="231"/>
      <c r="L8" s="231"/>
      <c r="M8" s="231"/>
      <c r="N8" s="231"/>
      <c r="O8" s="231"/>
      <c r="P8" s="231"/>
      <c r="Q8" s="231"/>
      <c r="R8" s="7"/>
      <c r="S8" s="7"/>
      <c r="T8" s="7"/>
      <c r="U8" s="7"/>
      <c r="V8" s="7"/>
      <c r="W8" s="7"/>
      <c r="X8" s="7"/>
      <c r="Y8" s="7"/>
    </row>
    <row r="9" spans="1:27" ht="23.25" customHeight="1">
      <c r="B9" s="236"/>
      <c r="C9" s="237"/>
      <c r="E9" s="240"/>
      <c r="F9" s="16" t="s">
        <v>92</v>
      </c>
      <c r="G9" s="17"/>
      <c r="H9" s="17"/>
      <c r="I9" s="17"/>
      <c r="J9" s="7"/>
      <c r="K9" s="231"/>
      <c r="L9" s="231"/>
      <c r="M9" s="231"/>
      <c r="N9" s="231"/>
      <c r="O9" s="231"/>
      <c r="P9" s="231"/>
      <c r="Q9" s="231"/>
      <c r="R9" s="7"/>
      <c r="S9" s="7"/>
      <c r="T9" s="7"/>
      <c r="U9" s="7"/>
      <c r="V9" s="7"/>
      <c r="W9" s="7"/>
      <c r="X9" s="7"/>
      <c r="Y9" s="7"/>
    </row>
    <row r="10" spans="1:27" ht="23.25" customHeight="1">
      <c r="B10" s="7"/>
      <c r="C10" s="7"/>
      <c r="E10" s="7"/>
      <c r="F10" s="7"/>
      <c r="G10" s="7"/>
      <c r="H10" s="7"/>
      <c r="I10" s="7"/>
      <c r="J10" s="7"/>
      <c r="K10" s="231"/>
      <c r="L10" s="231"/>
      <c r="M10" s="231"/>
      <c r="N10" s="231"/>
      <c r="O10" s="231"/>
      <c r="P10" s="231"/>
      <c r="Q10" s="231"/>
      <c r="R10" s="7"/>
      <c r="S10" s="7"/>
      <c r="T10" s="7"/>
      <c r="U10" s="7"/>
      <c r="V10" s="7"/>
      <c r="W10" s="7"/>
      <c r="X10" s="7"/>
      <c r="Y10" s="7"/>
    </row>
    <row r="11" spans="1:27" ht="23.25" customHeight="1">
      <c r="B11" s="18" t="s">
        <v>95</v>
      </c>
      <c r="C11" s="18" t="s">
        <v>96</v>
      </c>
      <c r="E11" s="241" t="s">
        <v>97</v>
      </c>
      <c r="F11" s="242"/>
      <c r="G11" s="243" t="s">
        <v>89</v>
      </c>
      <c r="H11" s="244"/>
      <c r="I11" s="245"/>
      <c r="J11" s="7"/>
      <c r="K11" s="231"/>
      <c r="L11" s="231"/>
      <c r="M11" s="231"/>
      <c r="N11" s="231"/>
      <c r="O11" s="231"/>
      <c r="P11" s="231"/>
      <c r="Q11" s="231"/>
      <c r="R11" s="7"/>
      <c r="S11" s="7"/>
      <c r="T11" s="7"/>
      <c r="U11" s="7"/>
      <c r="V11" s="7"/>
      <c r="W11" s="7"/>
      <c r="X11" s="7"/>
      <c r="Y11" s="7"/>
    </row>
    <row r="12" spans="1:27" s="23" customFormat="1" ht="23.25" customHeight="1">
      <c r="A12" s="7"/>
      <c r="B12" s="18" t="str">
        <f>"INDICE &gt; " &amp; B19</f>
        <v>INDICE &gt; 25</v>
      </c>
      <c r="C12" s="19">
        <f>C18</f>
        <v>1</v>
      </c>
      <c r="D12" s="7"/>
      <c r="E12" s="254" t="s">
        <v>86</v>
      </c>
      <c r="F12" s="255"/>
      <c r="G12" s="20" t="s">
        <v>90</v>
      </c>
      <c r="H12" s="21" t="s">
        <v>91</v>
      </c>
      <c r="I12" s="22" t="s">
        <v>92</v>
      </c>
      <c r="J12" s="7"/>
      <c r="K12" s="231"/>
      <c r="L12" s="231"/>
      <c r="M12" s="231"/>
      <c r="N12" s="231"/>
      <c r="O12" s="231"/>
      <c r="P12" s="231"/>
      <c r="Q12" s="231"/>
      <c r="R12" s="7"/>
      <c r="S12" s="7"/>
      <c r="T12" s="7"/>
      <c r="U12" s="7"/>
      <c r="V12" s="7"/>
      <c r="W12" s="7"/>
      <c r="X12" s="7"/>
      <c r="Y12" s="7"/>
      <c r="Z12" s="9"/>
      <c r="AA12" s="9"/>
    </row>
    <row r="13" spans="1:27" s="23" customFormat="1" ht="23.25" customHeight="1">
      <c r="A13" s="7"/>
      <c r="B13" s="18" t="str">
        <f>B20 &amp; "&lt;INDICE&lt;=" &amp; B19</f>
        <v>15&lt;INDICE&lt;=25</v>
      </c>
      <c r="C13" s="19">
        <f>C19</f>
        <v>2</v>
      </c>
      <c r="D13" s="7"/>
      <c r="E13" s="238" t="s">
        <v>94</v>
      </c>
      <c r="F13" s="20" t="s">
        <v>90</v>
      </c>
      <c r="G13" s="24">
        <v>0</v>
      </c>
      <c r="H13" s="25">
        <v>20</v>
      </c>
      <c r="I13" s="25">
        <v>30</v>
      </c>
      <c r="J13" s="7"/>
      <c r="K13" s="231"/>
      <c r="L13" s="231"/>
      <c r="M13" s="231"/>
      <c r="N13" s="231"/>
      <c r="O13" s="231"/>
      <c r="P13" s="231"/>
      <c r="Q13" s="231"/>
      <c r="R13" s="7"/>
      <c r="S13" s="7"/>
      <c r="T13" s="7"/>
      <c r="U13" s="7"/>
      <c r="V13" s="7"/>
      <c r="W13" s="7"/>
      <c r="X13" s="7"/>
      <c r="Y13" s="7"/>
      <c r="Z13" s="9"/>
      <c r="AA13" s="9"/>
    </row>
    <row r="14" spans="1:27" s="23" customFormat="1" ht="23.25" customHeight="1">
      <c r="A14" s="7"/>
      <c r="B14" s="18" t="str">
        <f>B21 &amp; "&lt;INDICE&lt;=" &amp; B20</f>
        <v>5&lt;INDICE&lt;=15</v>
      </c>
      <c r="C14" s="19">
        <f>C20</f>
        <v>3</v>
      </c>
      <c r="D14" s="7"/>
      <c r="E14" s="239"/>
      <c r="F14" s="21" t="s">
        <v>91</v>
      </c>
      <c r="G14" s="26">
        <v>-20</v>
      </c>
      <c r="H14" s="24">
        <v>0</v>
      </c>
      <c r="I14" s="25">
        <v>10</v>
      </c>
      <c r="J14" s="7"/>
      <c r="K14" s="231"/>
      <c r="L14" s="231"/>
      <c r="M14" s="231"/>
      <c r="N14" s="231"/>
      <c r="O14" s="231"/>
      <c r="P14" s="231"/>
      <c r="Q14" s="231"/>
      <c r="R14" s="7"/>
      <c r="S14" s="7"/>
      <c r="T14" s="7"/>
      <c r="U14" s="7"/>
      <c r="V14" s="7"/>
      <c r="W14" s="7"/>
      <c r="X14" s="7"/>
      <c r="Y14" s="7"/>
      <c r="Z14" s="9"/>
      <c r="AA14" s="9"/>
    </row>
    <row r="15" spans="1:27" s="23" customFormat="1" ht="23.25" customHeight="1">
      <c r="A15" s="7"/>
      <c r="B15" s="18" t="str">
        <f>"INDICE &lt;= " &amp; B21</f>
        <v>INDICE &lt;= 5</v>
      </c>
      <c r="C15" s="19">
        <f>C21</f>
        <v>4</v>
      </c>
      <c r="D15" s="7"/>
      <c r="E15" s="240"/>
      <c r="F15" s="22" t="s">
        <v>92</v>
      </c>
      <c r="G15" s="26">
        <v>-30</v>
      </c>
      <c r="H15" s="26">
        <v>-20</v>
      </c>
      <c r="I15" s="24">
        <v>0</v>
      </c>
      <c r="J15" s="7"/>
      <c r="K15" s="231"/>
      <c r="L15" s="231"/>
      <c r="M15" s="231"/>
      <c r="N15" s="231"/>
      <c r="O15" s="231"/>
      <c r="P15" s="231"/>
      <c r="Q15" s="231"/>
      <c r="R15" s="7"/>
      <c r="S15" s="7"/>
      <c r="T15" s="7"/>
      <c r="U15" s="7"/>
      <c r="V15" s="7"/>
      <c r="W15" s="7"/>
      <c r="X15" s="7"/>
      <c r="Y15" s="7"/>
      <c r="Z15" s="9"/>
      <c r="AA15" s="9"/>
    </row>
    <row r="16" spans="1:27" s="23" customFormat="1" ht="23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231"/>
      <c r="L16" s="231"/>
      <c r="M16" s="231"/>
      <c r="N16" s="231"/>
      <c r="O16" s="231"/>
      <c r="P16" s="231"/>
      <c r="Q16" s="231"/>
      <c r="R16" s="7"/>
      <c r="S16" s="7"/>
      <c r="T16" s="7"/>
      <c r="U16" s="7"/>
      <c r="V16" s="7"/>
      <c r="W16" s="7"/>
      <c r="X16" s="7"/>
      <c r="Y16" s="7"/>
      <c r="Z16" s="9"/>
      <c r="AA16" s="9"/>
    </row>
    <row r="17" spans="2:25" ht="30" customHeight="1">
      <c r="B17" s="27" t="s">
        <v>98</v>
      </c>
      <c r="C17" s="28" t="s">
        <v>99</v>
      </c>
      <c r="E17" s="241" t="s">
        <v>100</v>
      </c>
      <c r="F17" s="242"/>
      <c r="G17" s="243" t="s">
        <v>89</v>
      </c>
      <c r="H17" s="244"/>
      <c r="I17" s="245"/>
      <c r="K17" s="231"/>
      <c r="L17" s="231"/>
      <c r="M17" s="231"/>
      <c r="N17" s="231"/>
      <c r="O17" s="231"/>
      <c r="P17" s="231"/>
      <c r="Q17" s="231"/>
      <c r="R17" s="7"/>
      <c r="S17" s="7"/>
      <c r="T17" s="7"/>
      <c r="U17" s="7"/>
      <c r="V17" s="7"/>
      <c r="W17" s="7"/>
      <c r="X17" s="7"/>
      <c r="Y17" s="7"/>
    </row>
    <row r="18" spans="2:25" ht="23.25" customHeight="1">
      <c r="B18" s="29">
        <v>30</v>
      </c>
      <c r="C18" s="27">
        <v>1</v>
      </c>
      <c r="E18" s="256">
        <f>B6</f>
        <v>0</v>
      </c>
      <c r="F18" s="255"/>
      <c r="G18" s="14" t="s">
        <v>90</v>
      </c>
      <c r="H18" s="15" t="s">
        <v>91</v>
      </c>
      <c r="I18" s="16" t="s">
        <v>92</v>
      </c>
      <c r="J18" s="30"/>
      <c r="K18" s="231"/>
      <c r="L18" s="231"/>
      <c r="M18" s="231"/>
      <c r="N18" s="231"/>
      <c r="O18" s="231"/>
      <c r="P18" s="231"/>
      <c r="Q18" s="231"/>
      <c r="R18" s="7"/>
      <c r="S18" s="7"/>
      <c r="T18" s="7"/>
      <c r="U18" s="7"/>
      <c r="V18" s="7"/>
      <c r="W18" s="7"/>
      <c r="X18" s="7"/>
      <c r="Y18" s="7"/>
    </row>
    <row r="19" spans="2:25" ht="23.25" customHeight="1">
      <c r="B19" s="29">
        <v>25</v>
      </c>
      <c r="C19" s="28">
        <v>2</v>
      </c>
      <c r="E19" s="238" t="s">
        <v>94</v>
      </c>
      <c r="F19" s="20" t="s">
        <v>90</v>
      </c>
      <c r="G19" s="31" t="str">
        <f t="shared" ref="G19:I21" si="0">IF($E$6=0,"-",G7/$E$6*G13)</f>
        <v>-</v>
      </c>
      <c r="H19" s="32" t="str">
        <f t="shared" si="0"/>
        <v>-</v>
      </c>
      <c r="I19" s="32" t="str">
        <f t="shared" si="0"/>
        <v>-</v>
      </c>
      <c r="J19" s="7"/>
      <c r="K19" s="231"/>
      <c r="L19" s="231"/>
      <c r="M19" s="231"/>
      <c r="N19" s="231"/>
      <c r="O19" s="231"/>
      <c r="P19" s="231"/>
      <c r="Q19" s="231"/>
      <c r="R19" s="7"/>
      <c r="S19" s="7"/>
      <c r="T19" s="7"/>
      <c r="U19" s="7"/>
      <c r="V19" s="7"/>
      <c r="W19" s="7"/>
      <c r="X19" s="7"/>
      <c r="Y19" s="7"/>
    </row>
    <row r="20" spans="2:25" ht="23.25" customHeight="1">
      <c r="B20" s="29">
        <v>15</v>
      </c>
      <c r="C20" s="28">
        <v>3</v>
      </c>
      <c r="E20" s="239"/>
      <c r="F20" s="21" t="s">
        <v>91</v>
      </c>
      <c r="G20" s="33" t="str">
        <f t="shared" si="0"/>
        <v>-</v>
      </c>
      <c r="H20" s="31" t="str">
        <f t="shared" si="0"/>
        <v>-</v>
      </c>
      <c r="I20" s="32" t="str">
        <f t="shared" si="0"/>
        <v>-</v>
      </c>
      <c r="J20" s="7"/>
      <c r="K20" s="231"/>
      <c r="L20" s="231"/>
      <c r="M20" s="231"/>
      <c r="N20" s="231"/>
      <c r="O20" s="231"/>
      <c r="P20" s="231"/>
      <c r="Q20" s="231"/>
      <c r="R20" s="7"/>
      <c r="S20" s="7"/>
      <c r="T20" s="7"/>
      <c r="U20" s="7"/>
      <c r="V20" s="7"/>
      <c r="W20" s="7"/>
      <c r="X20" s="7"/>
      <c r="Y20" s="7"/>
    </row>
    <row r="21" spans="2:25" ht="23.25" customHeight="1">
      <c r="B21" s="29">
        <v>5</v>
      </c>
      <c r="C21" s="28">
        <v>4</v>
      </c>
      <c r="E21" s="240"/>
      <c r="F21" s="22" t="s">
        <v>92</v>
      </c>
      <c r="G21" s="33" t="str">
        <f t="shared" si="0"/>
        <v>-</v>
      </c>
      <c r="H21" s="33" t="str">
        <f t="shared" si="0"/>
        <v>-</v>
      </c>
      <c r="I21" s="31" t="str">
        <f t="shared" si="0"/>
        <v>-</v>
      </c>
      <c r="J21" s="7"/>
      <c r="K21" s="231"/>
      <c r="L21" s="231"/>
      <c r="M21" s="231"/>
      <c r="N21" s="231"/>
      <c r="O21" s="231"/>
      <c r="P21" s="231"/>
      <c r="Q21" s="231"/>
      <c r="R21" s="7"/>
      <c r="S21" s="7"/>
      <c r="T21" s="7"/>
      <c r="U21" s="7"/>
      <c r="V21" s="7"/>
      <c r="W21" s="7"/>
      <c r="X21" s="7"/>
      <c r="Y21" s="7"/>
    </row>
    <row r="22" spans="2:25" ht="23.25" customHeight="1">
      <c r="B22" s="7"/>
      <c r="C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 ht="23.25" customHeight="1">
      <c r="B23" s="7"/>
      <c r="C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 ht="23.25" customHeight="1">
      <c r="B24" s="7"/>
      <c r="C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 ht="23.25" customHeight="1">
      <c r="B25" s="7"/>
      <c r="C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 ht="23.25" customHeight="1">
      <c r="B26" s="7"/>
      <c r="C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/>
      <c r="C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/>
      <c r="C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/>
      <c r="C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/>
      <c r="C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/>
      <c r="C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/>
      <c r="C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/>
      <c r="C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/>
      <c r="C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/>
      <c r="C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5">
      <c r="B36" s="7"/>
      <c r="C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>
      <c r="B37" s="7"/>
      <c r="C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</sheetData>
  <mergeCells count="16">
    <mergeCell ref="B1:I1"/>
    <mergeCell ref="E2:I3"/>
    <mergeCell ref="E5:F5"/>
    <mergeCell ref="G5:I5"/>
    <mergeCell ref="E12:F12"/>
    <mergeCell ref="K5:Q21"/>
    <mergeCell ref="E6:F6"/>
    <mergeCell ref="B7:C9"/>
    <mergeCell ref="E7:E9"/>
    <mergeCell ref="E11:F11"/>
    <mergeCell ref="G11:I11"/>
    <mergeCell ref="E19:E21"/>
    <mergeCell ref="E13:E15"/>
    <mergeCell ref="E17:F17"/>
    <mergeCell ref="G17:I17"/>
    <mergeCell ref="E18:F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9" sqref="H9"/>
    </sheetView>
  </sheetViews>
  <sheetFormatPr defaultRowHeight="12.75"/>
  <cols>
    <col min="6" max="6" width="20.5703125" customWidth="1"/>
  </cols>
  <sheetData>
    <row r="1" spans="1:6" ht="76.5" customHeight="1">
      <c r="A1" s="258" t="s">
        <v>102</v>
      </c>
      <c r="B1" s="258"/>
      <c r="C1" s="258"/>
      <c r="D1" s="258"/>
      <c r="E1" s="258"/>
      <c r="F1" s="258"/>
    </row>
    <row r="2" spans="1:6" ht="72" customHeight="1">
      <c r="A2" s="259" t="s">
        <v>103</v>
      </c>
      <c r="B2" s="259"/>
      <c r="C2" s="259"/>
      <c r="D2" s="259"/>
      <c r="E2" s="259"/>
      <c r="F2" s="259"/>
    </row>
    <row r="3" spans="1:6" ht="27" customHeight="1">
      <c r="A3" s="260" t="s">
        <v>104</v>
      </c>
      <c r="B3" s="260"/>
      <c r="C3" s="260"/>
      <c r="D3" s="260"/>
      <c r="E3" s="260"/>
      <c r="F3" s="260"/>
    </row>
    <row r="4" spans="1:6" ht="43.5" customHeight="1">
      <c r="A4" s="260" t="s">
        <v>105</v>
      </c>
      <c r="B4" s="260"/>
      <c r="C4" s="260"/>
      <c r="D4" s="260"/>
      <c r="E4" s="260"/>
      <c r="F4" s="260"/>
    </row>
    <row r="5" spans="1:6" ht="33.75" customHeight="1">
      <c r="A5" s="260" t="s">
        <v>106</v>
      </c>
      <c r="B5" s="260"/>
      <c r="C5" s="260"/>
      <c r="D5" s="260"/>
      <c r="E5" s="260"/>
      <c r="F5" s="260"/>
    </row>
    <row r="6" spans="1:6">
      <c r="A6" s="34"/>
      <c r="B6" s="34"/>
      <c r="C6" s="34"/>
      <c r="D6" s="34"/>
      <c r="E6" s="34"/>
      <c r="F6" s="34"/>
    </row>
    <row r="7" spans="1:6" ht="41.25" customHeight="1">
      <c r="A7" s="259" t="s">
        <v>107</v>
      </c>
      <c r="B7" s="259"/>
      <c r="C7" s="259"/>
      <c r="D7" s="259"/>
      <c r="E7" s="259"/>
      <c r="F7" s="259"/>
    </row>
    <row r="8" spans="1:6" ht="66.75" customHeight="1">
      <c r="A8" s="259" t="s">
        <v>108</v>
      </c>
      <c r="B8" s="259"/>
      <c r="C8" s="259"/>
      <c r="D8" s="259"/>
      <c r="E8" s="259"/>
      <c r="F8" s="259"/>
    </row>
    <row r="9" spans="1:6" ht="66.75" customHeight="1">
      <c r="A9" s="259" t="s">
        <v>109</v>
      </c>
      <c r="B9" s="259"/>
      <c r="C9" s="259"/>
      <c r="D9" s="259"/>
      <c r="E9" s="259"/>
      <c r="F9" s="259"/>
    </row>
    <row r="10" spans="1:6" ht="60.75" customHeight="1">
      <c r="A10" s="259" t="s">
        <v>110</v>
      </c>
      <c r="B10" s="259"/>
      <c r="C10" s="259"/>
      <c r="D10" s="259"/>
      <c r="E10" s="259"/>
      <c r="F10" s="259"/>
    </row>
    <row r="11" spans="1:6">
      <c r="A11" s="34"/>
      <c r="B11" s="34"/>
      <c r="C11" s="34"/>
      <c r="D11" s="34"/>
      <c r="E11" s="34"/>
      <c r="F11" s="34"/>
    </row>
    <row r="12" spans="1:6">
      <c r="A12" s="261" t="s">
        <v>111</v>
      </c>
      <c r="B12" s="261"/>
      <c r="C12" s="261"/>
      <c r="D12" s="261"/>
      <c r="E12" s="261"/>
      <c r="F12" s="261"/>
    </row>
    <row r="13" spans="1:6">
      <c r="A13" s="261" t="s">
        <v>112</v>
      </c>
      <c r="B13" s="261"/>
      <c r="C13" s="261"/>
      <c r="D13" s="261"/>
      <c r="E13" s="261"/>
      <c r="F13" s="261"/>
    </row>
    <row r="14" spans="1:6">
      <c r="A14" s="35"/>
      <c r="B14" s="34"/>
      <c r="C14" s="34"/>
      <c r="D14" s="34"/>
      <c r="E14" s="34"/>
      <c r="F14" s="34"/>
    </row>
    <row r="15" spans="1:6">
      <c r="A15" s="257" t="s">
        <v>113</v>
      </c>
      <c r="B15" s="257"/>
      <c r="C15" s="257"/>
      <c r="D15" s="257"/>
      <c r="E15" s="257"/>
      <c r="F15" s="257"/>
    </row>
  </sheetData>
  <mergeCells count="12">
    <mergeCell ref="A15:F15"/>
    <mergeCell ref="A1:F1"/>
    <mergeCell ref="A2:F2"/>
    <mergeCell ref="A3:F3"/>
    <mergeCell ref="A4:F4"/>
    <mergeCell ref="A5:F5"/>
    <mergeCell ref="A7:F7"/>
    <mergeCell ref="A8:F8"/>
    <mergeCell ref="A9:F9"/>
    <mergeCell ref="A10:F10"/>
    <mergeCell ref="A12:F12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Parte generale</vt:lpstr>
      <vt:lpstr>Carat. dissesto o erosione cost</vt:lpstr>
      <vt:lpstr>Caratteristiche alluvione</vt:lpstr>
      <vt:lpstr>ABACO IRSP</vt:lpstr>
      <vt:lpstr>NOTE</vt:lpstr>
      <vt:lpstr>'Carat. dissesto o erosione cost'!Area_stampa</vt:lpstr>
      <vt:lpstr>'Parte generale'!Area_stampa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terranal</dc:creator>
  <cp:lastModifiedBy>calvif</cp:lastModifiedBy>
  <cp:lastPrinted>2016-12-28T12:49:52Z</cp:lastPrinted>
  <dcterms:created xsi:type="dcterms:W3CDTF">2015-07-13T06:04:52Z</dcterms:created>
  <dcterms:modified xsi:type="dcterms:W3CDTF">2017-04-27T06:51:41Z</dcterms:modified>
</cp:coreProperties>
</file>