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315" windowHeight="9495" tabRatio="883" firstSheet="1" activeTab="1"/>
  </bookViews>
  <sheets>
    <sheet name="Customer ufficio 2013" sheetId="1" r:id="rId1"/>
    <sheet name="Tabelle_elab" sheetId="2" r:id="rId2"/>
  </sheets>
  <definedNames/>
  <calcPr fullCalcOnLoad="1"/>
</workbook>
</file>

<file path=xl/sharedStrings.xml><?xml version="1.0" encoding="utf-8"?>
<sst xmlns="http://schemas.openxmlformats.org/spreadsheetml/2006/main" count="145" uniqueCount="123">
  <si>
    <t xml:space="preserve">        Resp.  Arch. Michele Ingoglia</t>
  </si>
  <si>
    <t>ANALISI  DI CUSTOMER SATISFACTION  ANNO   2013</t>
  </si>
  <si>
    <t>Cosa ritenete piu' interessante?</t>
  </si>
  <si>
    <t>Cosa vorreste trovare?</t>
  </si>
  <si>
    <t>La Vostra visita ha riguardato quali competenze dell'A.R.T.A.?</t>
  </si>
  <si>
    <t>Avete qualche suggerimento da darci per migliorare il nostro servizio?</t>
  </si>
  <si>
    <t>U.O. A11 - UFFICIO  RELAZIONI  CON IL PUBBLICO</t>
  </si>
  <si>
    <t xml:space="preserve"> Impatto ambientale (V.I.A., N.O. impianto, compatibilità ambientale, rischi industriali, etc.) </t>
  </si>
  <si>
    <t xml:space="preserve">Nome </t>
  </si>
  <si>
    <t xml:space="preserve">Indirizzo </t>
  </si>
  <si>
    <t xml:space="preserve">Totale  </t>
  </si>
  <si>
    <t xml:space="preserve">non risponde </t>
  </si>
  <si>
    <t>ottime</t>
  </si>
  <si>
    <t>sufficienti</t>
  </si>
  <si>
    <t>scarse</t>
  </si>
  <si>
    <t>Contenzioso urbanistico  contenzioso ambientale </t>
  </si>
  <si>
    <t xml:space="preserve"> Tutela delle acque</t>
  </si>
  <si>
    <t xml:space="preserve"> Tutela dell'aria</t>
  </si>
  <si>
    <t xml:space="preserve"> Tutela dall'inquinamento da rifiuti </t>
  </si>
  <si>
    <t xml:space="preserve"> Consiglio Reg.le per l'Urbanistica (C.R.U.) </t>
  </si>
  <si>
    <t xml:space="preserve"> Comitato Reg.le per la Tutela Ambiente (C.R.T.A.) </t>
  </si>
  <si>
    <t xml:space="preserve"> Consiglio Reg.le per la Protezione del Patrimonio Naturale (C.R.P.P.N.) </t>
  </si>
  <si>
    <t xml:space="preserve"> Demanio marittimo</t>
  </si>
  <si>
    <t xml:space="preserve"> Pianificazione territoriale e urbanistica</t>
  </si>
  <si>
    <t xml:space="preserve"> Consultazione della cartografia </t>
  </si>
  <si>
    <t xml:space="preserve"> Attività ispettiva (in materia ambientale e urbanistica) </t>
  </si>
  <si>
    <t>TOTALE</t>
  </si>
  <si>
    <t xml:space="preserve"> Come valutate il servizio reso?</t>
  </si>
  <si>
    <t>Ottimo</t>
  </si>
  <si>
    <t>Sufficiente</t>
  </si>
  <si>
    <t>Insufficiente</t>
  </si>
  <si>
    <t>Scarso</t>
  </si>
  <si>
    <t>Totale</t>
  </si>
  <si>
    <t xml:space="preserve">Non risponde </t>
  </si>
  <si>
    <t>Hanno risposto</t>
  </si>
  <si>
    <t>Non hanno risposto</t>
  </si>
  <si>
    <t>Totale rispondenti</t>
  </si>
  <si>
    <t>REGIONE SICILIANA  - ASESSORATO DEL TERRITORIO E DELL'AMBIENTE</t>
  </si>
  <si>
    <t>Rispondenti che hanno fornito  le  proprie generalità.</t>
  </si>
  <si>
    <t>SI</t>
  </si>
  <si>
    <t>NO</t>
  </si>
  <si>
    <t xml:space="preserve">Domanda  N.  17 </t>
  </si>
  <si>
    <t>Domanda  N.  16</t>
  </si>
  <si>
    <t>Domanda  N.  10</t>
  </si>
  <si>
    <t>Per quale ragione navigate sul sito dell'Assessorato?    </t>
  </si>
  <si>
    <t xml:space="preserve">Per Interesse personale </t>
  </si>
  <si>
    <t xml:space="preserve">Per ragioni di lavoro </t>
  </si>
  <si>
    <t xml:space="preserve">Per ragioni di studio </t>
  </si>
  <si>
    <t xml:space="preserve">Altro </t>
  </si>
  <si>
    <t>Domanda  N.  11</t>
  </si>
  <si>
    <t>Domanda  N.  14</t>
  </si>
  <si>
    <t>Domanda  N.  12</t>
  </si>
  <si>
    <t xml:space="preserve">Utenti che hanno espresso una opinione </t>
  </si>
  <si>
    <t xml:space="preserve">Utenti che non  hanno espresso  alcuna opinione </t>
  </si>
  <si>
    <t xml:space="preserve">TOTALE </t>
  </si>
  <si>
    <t>Domanda  N.  13</t>
  </si>
  <si>
    <t>Domanda  N.  15</t>
  </si>
  <si>
    <t xml:space="preserve">     Domande dalla  2 alla 9</t>
  </si>
  <si>
    <t>Domanda  N.  15 a</t>
  </si>
  <si>
    <t xml:space="preserve">Avete visitato i nostri Uffici? </t>
  </si>
  <si>
    <t xml:space="preserve">DIPARTIMENTO DELL'URBANISTICA </t>
  </si>
  <si>
    <t xml:space="preserve">   Come valuta le pagine web del nostro sito Internet ?</t>
  </si>
  <si>
    <t xml:space="preserve">Dati tabellati  per  ordine decrescente dei valori </t>
  </si>
  <si>
    <t>id,"nome","cognome","indirizzo","citta","prov","cap","stato","email","interesse","qualita_sito","interessante","vorrei_trovare","visita_uffici","visita_dru","visita_ambiente","tutela_acque","tutela_aria","tutela_rifiuti","cru","crta","crppn","via","demanio_marittimo","pianificazione_urbanistica","cartografia","attivita_ispettiva","valutazione","suggerimenti","ip","consenso","data"</t>
  </si>
  <si>
    <t>2,"sergio","lucia","via romagna,7","palermo","PA","90144","ITALIA","SLUCIA@ARTASICILIA.IT","lavoro","ottimo",,,"1","1","0","0","0","0","1","0","0","0","0","0","0","0","scarso","prova ad ordinare i suggerimenti","151.9.149.22","0",</t>
  </si>
  <si>
    <t>22,"Francesco","Tedesco","Via Mazzini, 41","Sciacca","AG","92019","Italia","francotedesco@libero.it","lavoro","ottimo","i bandi","dovreste inserire le date dei relativi bandi. In questo momento risulta molto confusionario","1","0","0","1","1","0","0","0","0","0","0","0","0","0","sufficiente","Inserire le date di scadenza dei bandi direttamente sulla pagina web","62.123.159.113","1",</t>
  </si>
  <si>
    <t>28,"salvatore","patern?","via aldo moro,5","avola","sr","96012","italia",,"lavoro","ottimo","la problematica relativa alla interpretazione delle norme","forse potreste aiutarci ad eliminare le confusioni create dalla norme nazionali/regionali","1","0","0","0","0","0","0","0","0","0","0","1","0","0","sufficiente",,"82.55.98.16","0",</t>
  </si>
  <si>
    <t>20,"Alessandro","seminatore","via kennedy","caltanissetta","cl","93100","italia","a.seminatore@energica-srl.it","lavoro","scarso","il link ""Novit","Le procedure autorizzatorie, ma forse significa chiedervi troppo!!!","1","0","0","0","0","0","0","0","0","1","0","0","0","0","scarso","Vi prego. Cominciate a lavorare, siete il freno dell'economia Siciliana. Vergogna","213.203.130.77","1",</t>
  </si>
  <si>
    <t>24,"arturo","amoroso","via f.petrarca,8","mascalucia","ct","95030","italia","sicilianavigando@email.it","lavoro","scarso","nulla sino ad ora","pi? aggiornamenti e tutte le circolari","1","0","0","0","0","0","0","0","0","1","1","0","0","0","sufficiente","pi? solerzia nelle risposte","151.83.10.152","1",</t>
  </si>
  <si>
    <t>85,,,,,,,,,"studio","scarso",,,"0","0","0","0","0","0","0","0","0","0","0","0","0","0","scarso",,"151.56.182.166","0",</t>
  </si>
  <si>
    <t>16,"Alessandro","seminatore","via avv. gallina, 18","s. caterina vill.sa","cl","93018","italia","alessandroseminatore@virgilio.","lavoro","scarso","Le procedure autorizzatorie","Le procedure autorizzatorie, ma forse significa chiedervi troppo!!!","1","0","1","0","0","0","0","0","0","1","0","0","0","0","scarso","Si. forse lavorando un p? riuscireste a far risollevare le sorti della nostra amata terra.","213.203.130.77","1",</t>
  </si>
  <si>
    <t>17,"Lorenzo","BERTIA","Via C. e Montanara 28","MESSINA","ME","98100","ITALIA","studiospea.bertia@speastudiopr","lavoro","sufficiente","nulla se riferito alla semplicit? di accesso di alcuni mesi addietro","i vincoli gravanti e che condizionano le scelte progettuali","1","0","0","0","0","0","0","0","0","0","0","0","0","0","scarso","rendere libere le consultazioni per come era possibile fino a pochi mesi addietro","87.22.146.94","1",</t>
  </si>
  <si>
    <t>25,"Jessica","Zagami","via M. Guzzardi","Vizzini","ct","95049","Italia","jessyzag@yahoo.it","studio","sufficiente","le informazioni che riguardano i cittadini comuni","pi? spazio per le politiche di tutela dell'ambiente","1","0","0","1","1","1","0","0","0","1","0","0","0","0","sufficiente",,"87.13.241.96","1",</t>
  </si>
  <si>
    <t>26,"Francesco","Castrogiovanni","Via Giotto 32","Sciacca","AG","92019","Italia","castrogiovannifranco@tiscali.i","personale","sufficiente",,"un motore di ricerca interno e link alla normativa (tutta la normativa ambientale)","0","0","0","0","0","0","0","0","0","0","0","0","0","0",,,"93.149.17.94","1",</t>
  </si>
  <si>
    <t>27,"giuseppe","contrafatto","via agatocle,31","gela","cl","93012","italiano","giuseppecontrafatto@tele2.it","personale","scarso","le aerofotogrammetrie di tutti gli anni, del territorio","la possibilit? di dimostrare che una costruzione un un dato sito, esisteva o non esisteva","1","1","1","0","0","0","0","0","0","0","0","0","0","0","scarso","essere sempre aperto al pubblico e con tutte le fotografie aeree  di tutti gli anni","79.25.78.108","0",</t>
  </si>
  <si>
    <t>30,"rocco","virga","via kennedy 113","capaci","pa","90040",,"roccovirga@libero.it","lavoro","ottimo","urbanistica","servizio di quesiti brevi via mail -","0","0","0","0","0","0","0","0","0","0","0","0","0","0","sufficiente",,"87.16.171.239","1",</t>
  </si>
  <si>
    <t>32,"pietro","tinnirello","via filippo turati","mezzojuso","pa","90030","italia","martinnm@libero.it","lavoro","sufficiente","quesiti e circolari",,"1","0","0","0","0","0","0","0","0","0","0","0","0","0","sufficiente","tenere sempre aggiornato il sito","151.35.27.250","1",</t>
  </si>
  <si>
    <t>33,"Piero","gramaglia",,"asti",,,,,"lavoro","scarso",,,"1","0","0","0","0","0","0","0","0","0","0","1","1","0","scarso","Sito web scarno, prendete come esempio 2 regioni pi? evolute come la puglia ed il piemonte","193.219.102.232","1",</t>
  </si>
  <si>
    <t>34,"ANTONIO ALESSIO","MAZZOTTA","via Modena 24","Catania","CT","95126","Italia","mazzotta_a@yahoo.it","lavoro","scarso","la pagina dei quesiti urbanistici e sentenze CGA","tutti i PRG siciliani on-line - le pagine dedicate ai piani strategici di ogni coalizione di comuni","1","0","0","0","0","0","1","0","0","0","0","1","1","0","insufficiente",,"85.45.203.147","1",</t>
  </si>
  <si>
    <t>86,"Achille","Virga","Via Leone xiii","CASTELLANA SICULA","pa","90020",,,"lavoro","scarso","nulla - ? un sito che fa ribrezzo da qualsiasi punto di vista","come contattare gli uffici oltre alle competenze pi? dettagliatamente descritte","0","0","0","0","0","0","0","0","0","0","0","0","0","0","scarso","cambiate mestiere.-","151.99.146.40","0",</t>
  </si>
  <si>
    <t>37,"franco","vitellaro","C/o Comune di Agrigento","agrigento","ag","92100","italia","francovitellaro@libero.it","lavoro","ottimo","tutto","strumenti urbanisti approvati dei comuni","1","1","1","1","0","0","0","0","0","1","1","1","1","0","sufficiente","pi? attenzioni alle varie fasi di approvazione degli strumenti urbanistici - NEL MERITO-","151.8.220.37","0",</t>
  </si>
  <si>
    <t>66,"Mario","Vitale","VIA GIUSEPPE PITR?, 126","Palermo","PA","90135","Celibe","vitale.mario@vodafone.it","lavoro","sufficiente",,"L'elenco delle discariche autorizzate nelle varie provincie","1","0","1","0","0","1","0","0","0","0","0","0","0","0","insufficiente","Penso che la sia importante avere un'elenco delle discariche autorizzate","89.97.64.33","1",</t>
  </si>
  <si>
    <t>55,"GANDOLFO","ILARDA","VIA C. CIVELLO N.74/A","CAMPOFELICE DI ROCCE","pa","90010","Italy","gandolfo.ilarda@geologi.it","lavoro","ottimo","Ambiente ed urbanistica","aggiornamenti continui","1","0","0","0","0","0","0","0","0","1","0","0","0","0","sufficiente","ridurre i tempi di esamina delle pratiche","82.91.89.237","1",</t>
  </si>
  <si>
    <t>56,"Graziano","Gurfalino","P.zza Municipio n. 14","Militello Val Catani","CT","95043","Italia","serviziourbanist@comumilite.it","personale","sufficiente","aggiornamento, divulgazione e commento delle leggi urbanistiche regionali.","Direttive urbanistiche-considerato che in Sicilia ci sono ancora Comuni che hanno soppresso la C.E.C","1","0","0","0","0","0","1","0","0","0","0","0","0","1","insufficiente","divulgazione L.R. e quesiti urbanistici da inviare agli Uffici Tecnici e non ai Segr o Sindaci-","213.26.154.214","1",</t>
  </si>
  <si>
    <t>60,"a","b","via a n.1","aa","pa","90100","it","ptolomeo@artasicilia.it","altro","ottimo","http://www.siciliainformazioni.com - 9/01/2008 - articolo pubblicato su Libero","l'obiettivo raggiunto","1","1","1","1","1","1","1","1","1","1","1","1","1","1","sufficiente","http://www.siciliainformazioni.com - 9/01/2008 - articolo pubblicato su Libero - Nuova defaillance a","151.33.64.96","1",</t>
  </si>
  <si>
    <t>61,"Umberto","Liuzzo","www.rotaryambiented2110.it","BRONTE","Ct","95034","italy","rotarynaturadasalvare@virgilio","personale","scarso","news","news aggiornate ( l'archivio ? fermo al 2006 !!!!!)","1","1","1","1","1","1","1","1","1","1","1","1","0","1","insufficiente","incontriamoci o comunichiamo,","79.43.110.17","0",</t>
  </si>
  <si>
    <t>62,"Giuseppe","Lopez","via Mura di San Vito 1","Palermo","PA","90134","ITA","g.lopez73@tiscali.it","personale","sufficiente",,,"0","0","0","0","0","0","0","0","0","0","0","0","0","0","insufficiente","Aggiornate le pagine web.","78.5.138.196","0",</t>
  </si>
  <si>
    <t>63,"silvana","mannone","via monsignore audino 9","mazara del vallo","tp","91026",,"silvanamannone@gmail.com","personale","scarso","il sito non e' aggiornato"," decreto del dirigente responsabile del Servizio 5 ?Rifiuti? del Dipartimento Terri","0","0","0","0","0","0","0","0","0","0","0","0","0","0","scarso","fate lavorare gli impiegati","79.23.167.197","0",</t>
  </si>
  <si>
    <t>64,"Maurizio","Arrigo","via G. La Farina","Messina",,,,,"lavoro","sufficiente","il sito ARTA relativo al C.R.P.P.N. non ? aggiornato dal 2001!!!","il sito ARTA relativo al C.R.P.P.N. non ? aggiornato dal 2001!!!","0","0","0","0","0","0","0","0","1","0","0","0","0","0","scarso","Aggionare il sito ARTA relativo al C.R.P.P.N.","217.133.35.3","1",</t>
  </si>
  <si>
    <t>65,"Maurizio","Arrigo","via G. La Farina","Messina",,,,,"lavoro","sufficiente","il sito ARTA relativo al C.R.P.P.N. non ? aggiornato dal 2001!!!","il sito ARTA relativo al C.R.P.P.N. non ? aggiornato dal 2001!!!","0","0","0","0","0","0","0","0","1","0","0","0","0","0","scarso","Aggionare il sito ARTA relativo al C.R.P.P.N.","217.133.35.3","1",</t>
  </si>
  <si>
    <t>67,"ROBERTO","Bissanti",,,,,,"roberto.bissanti@libero.it",,,,,"0","0","0","0","0","0","0","0","0","0","0","0","0","0",,,"151.58.35.67","1",</t>
  </si>
  <si>
    <t>68,"salvatore","franco","chianchitta 198","giardini naxos","me","98035",,"morgans20@hotmail.com","personale","ottimo",,,"0","0","0","0","0","0","0","0","0","0","0","0","0","0","ottima",,"89.148.189.205","0",</t>
  </si>
  <si>
    <t>69,"santino",,,"barcellona pozzo di",,,,"santpir@casapiranha.it","lavoro","scarso",,"pi? informazioni sulle aree protette e le caratteristiche dell'ambiente siciliano","0","0","0","0","0","0","0","0","0","0","0","0","0","0","scarso","intanto rendete questo orribile sito pi? gradevole alla vista, siamo nell'anno domini 2009!","93.148.224.213","0",</t>
  </si>
  <si>
    <t>70,"Francesco","Di Stefano","Piazza Borsellino, 4","Campobello di mazara","TP","91021",,"campobello@tiscali.it","lavoro","sufficiente",,"Normativa aggiornata in tempo reale, giurisprudenza, quesiti on line","1","0","0","1","0","0","1","0","0","0","0","1","0","0","sufficiente","Far diventare il sito un reale strumento di lavoro","85.44.206.243","1",</t>
  </si>
  <si>
    <t>78,"sergio","bandieri","via adorni, 1","parma","pr","43100","italia",,"lavoro","ottimo",,"una casella di ricerca interna al sito","1","0","0","0","0","0","0","0","0","1","0","0","0","0","sufficiente",,"81.113.55.93","0",</t>
  </si>
  <si>
    <t>81,"Francesco","Marabeti","Viale Aldo Moro 27","Partinico","PA",,,,"lavoro","ottimo",,,"1","0","1","0","0","0","1","0","0","0","0","1","0","0","sufficiente",,"79.5.226.103","1",</t>
  </si>
  <si>
    <t>93,"Gabriele","Pecoraro","via Maltese n.104","palermo","PA","90146","Italia","pecoraro@dieet.unipa.it","lavoro","ottimo",,,"0","0","0","0","0","0","0","0","0","0","0","0","0","0",,,"95.227.249.132","1",</t>
  </si>
  <si>
    <t>94,"Gabriele","Pecoraro","via Maltese n.104","palermo","PA","90146","Italia","pecoraro@dieet.unipa.it","lavoro","ottimo",,,"0","0","0","0","0","0","0","0","0","0","0","0","0","0",,,"95.227.249.132","1",</t>
  </si>
  <si>
    <t>95,"VANESSA","VENTURA","VIA RUGGERO  SETTIMO  N 24","CALTANISSETTA","CL",,"CIVILE",,"studio","scarso",,,"0","1","0","0","0","1","0","1","0","0","0","0","0","0","scarso","STUDENTESSA","151.60.214.41","1",</t>
  </si>
  <si>
    <t>96,,,,,,,,,,,,,"0","0","0","0","0","0","0","0","0","0","0","0","0","0",,,"65.208.151.113","0",</t>
  </si>
  <si>
    <t>97,"davide","ferrara","via g. pascoli,49","pachino","sr","96018","italia","ferraradav@tiscali.it","lavoro","scarso","quasi nulla","maggiori interventi o informazioni su bandi di finanziamento alle imprese o agevolazioni ai privati.","1","0","0","0","0","0","0","0","0","0","0","0","0","0",,"migliorare il sito maggiori iniziative verso le fonti rinnovabili","94.162.7.126","1",</t>
  </si>
  <si>
    <t>98,"giacomo","iraci sareri","via etnea 688","catania","ct","95128","i","studioiraci@tiscali.it","lavoro","ottimo","pareri",,"1","1","1","0","0","0","1","0","0","0","0","1","0","0","sufficiente","velocizzare le informazioni.Il portale SI-VVI soesso va in tilt","87.20.9.84","1",</t>
  </si>
  <si>
    <t>99,"Gandolfo","Pane","Via Bennardo","Caltanissetta","CL","93100","italia","gandolfo.pane@regione.sicilia.","lavoro","scarso","nulla","un motore di ricerca per trovare i Decreti dei responsabili dei servizi","1","0","0","0","0","0","0","0","0","0","0","0","0","0",,"migliorare il sito internet con un motore di ricerca","85.35.200.95","1",</t>
  </si>
  <si>
    <t>100,"mario","marte","piazza garibaldi","vilagrati","pa","pa","coniuge","alfa@alice.it","personale","ottimo","le news","una tv dedicata alla regione e alle news","1","1","1","1","1","1","1","1","1","1","1","1","1","1","ottima","nulla","151.9.149.35","1",</t>
  </si>
  <si>
    <t>101,"Tristano","Fardella","ARTA sede",,,,,,"lavoro","scarso",,"TROVARE GLI INDIRIZZI EMAIL ED I NUMERI TELEFONICI DEI DIPENDENTI","1","0","0","0","0","0","0","0","0","0","0","0","0","0",,"Assicurarsi che gli indirizzi emails siano presenti nel link con anche i numeri tel. esatti ch","151.9.149.77","1",</t>
  </si>
  <si>
    <t>102,"Giuseppe",,,,,,,"josg@libero.it","lavoro","ottimo",,,"1","1","0","0","0","0","0","0","0","0","0","0","0","0","sufficiente",,"151.56.150.148","1",</t>
  </si>
  <si>
    <t>103,,,,,,,,,,,,,"0","0","0","0","0","0","0","0","0","0","0","0","0","0",,,"62.98.223.95","0",</t>
  </si>
  <si>
    <t>104,,,,,,,,,"lavoro","scarso","NIENTE",,"1","0","0","0","0","0","0","0","0","1","0","0","0","0","scarso",,"62.98.223.95","0",</t>
  </si>
  <si>
    <t>105,"giovanni","gargano","via ugo la malfa 169","palermo","pa","90100","italia",,"personale","scarso","nulla di interessante","vorrei trovare un vero sito non un template da 4 soldi","0","0","0","0","0","0","0","0","0","0","0","0","0","0","scarso","si licenziate tutti","93.42.25.81","0",</t>
  </si>
  <si>
    <t>106,"sebastiano","la maestra","via asiago 41","francavilla di Sicil","me","98034",,"archj@tin.it","lavoro","sufficiente","la normativa","tutta la normativa - tutte le circolari, avvisi e bandi - sistemate in modo chiaro e di facile consu","1","0","0","1","0","1","1","1","0","1","1","1","0","0","sufficiente",,"88.49.110.137","0",</t>
  </si>
  <si>
    <t>107,"giuseppe","bologna","via falcone e borsellino 30","trapani","tp","91100","italia","siciliamultimediale@tiscali.it","lavoro","ottimo","manca faq e interpretazioni'autentiche' ","uno strumento utile che eviti equivoci su applicazione  norme,affidate ad uff.tecnici,non sempre... ","1","0","0","0","0","0","0","0","0","0","0","0","0","0",," questo sito potrebbe svolgere un ruolo importante","87.30.168.94","1",</t>
  </si>
  <si>
    <t>108,,,,,,,,,,,,,"0","0","0","0","0","0","1","0","0","0","0","0","0","0","insufficiente",,"87.30.229.135","0",</t>
  </si>
  <si>
    <t>109,,,,,,,,,"personale","scarso",,,"1","0","0","0","0","0","0","0","0","1","0","0","0","0","scarso",,"94.166.181.212","1",</t>
  </si>
  <si>
    <t>110,"salvatore",,,,,,,,"lavoro","ottimo",,"tutta la normativa urbanistica siciliana aggiornata","1","0","0","0","0","0","0","0","0","0","0","1","0","0","sufficiente",,"84.222.148.251","0",</t>
  </si>
  <si>
    <t>111,,,,,,,,,,,,,"0","0","0","0","0","0","0","0","0","0","0","0","0","0",,,"82.49.124.118","0",</t>
  </si>
  <si>
    <t>112,"antonio","sansone santamaria","via sabotino 8","palermo","pa","90144","italia","asansone@arpa.sicilia.it","lavoro","scarso","niente","i moduli per la domanda di iscrizione tecnici competenti in acustica ","1","0","0","0","0","0","0","0","0","0","0","0","0","0","scarso",,"94.87.144.114","1",</t>
  </si>
  <si>
    <t>113,"INCOGLIA",,,,,,,,,,,,"0","0","0","0","0","0","0","0","0","0","0","0","0","0",,,"87.25.167.49","0",</t>
  </si>
  <si>
    <t>114,"MICHELE","INCOGLIA",,,,,,,,,,,"0","0","0","0","0","0","0","0","0","0","0","0","0","0",,,"87.25.167.49","0",</t>
  </si>
  <si>
    <t>115,,,,,,,,,"lavoro","scarso","Nulla.","La normativa ed ogni tanto qualche aggiornamento","1","1","1","1","0","0","0","0","0","1","0","0","1","0","insufficiente","Lavorare no?","62.98.212.249","1",</t>
  </si>
  <si>
    <t>116,"Goffredo","Pirolo","vicolo del lombardo 3","Palermo","Pa","90134","italia","alvorada@live.it","altro","ottimo","chÃ¨ pur sapendo ,essere ridicolo ,internet appare e sÃ¬ concretizza con prepotenza indispensabile pur",,"0","0","0","0","0","0","0","0","0","0","0","0","0","0","ottima","ascoltiamo","79.2.6.170","0",</t>
  </si>
  <si>
    <t>117,"enzo","marchese","via genova 53","partanna","tp","91028","italiana","enzo,marchese@alice.it","lavoro","scarso","che si parlasse anche del sistema di vigilanza boschiva",,"1","0","1","1","0","0","0","1","1","1","0","0","0","0",,,"82.53.98.6","1",</t>
  </si>
  <si>
    <t>118,,,,,,,,,,,,,"0","0","0","0","0","0","0","0","0","0","0","0","0","0",,,"89.97.237.94","0",</t>
  </si>
  <si>
    <t>email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</si>
</sst>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1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4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56"/>
      <name val="Calibri"/>
      <family val="2"/>
    </font>
    <font>
      <sz val="8"/>
      <name val="Calibri"/>
      <family val="2"/>
    </font>
    <font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double"/>
      <bottom/>
    </border>
    <border>
      <left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1" fillId="17" borderId="3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164" fontId="2" fillId="0" borderId="0" xfId="49" applyNumberFormat="1" applyFont="1" applyBorder="1" applyAlignment="1">
      <alignment horizontal="center"/>
    </xf>
    <xf numFmtId="164" fontId="2" fillId="0" borderId="0" xfId="49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8" fillId="0" borderId="0" xfId="49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8" fillId="0" borderId="13" xfId="49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7" xfId="49" applyNumberFormat="1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4" fontId="8" fillId="0" borderId="21" xfId="49" applyNumberFormat="1" applyFont="1" applyBorder="1" applyAlignment="1">
      <alignment horizontal="center" vertical="center"/>
    </xf>
    <xf numFmtId="164" fontId="2" fillId="0" borderId="22" xfId="49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7" xfId="49" applyNumberFormat="1" applyFont="1" applyBorder="1" applyAlignment="1">
      <alignment horizontal="center" vertical="center" wrapText="1"/>
    </xf>
    <xf numFmtId="164" fontId="2" fillId="0" borderId="23" xfId="49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64" fontId="2" fillId="0" borderId="13" xfId="49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4" fontId="2" fillId="0" borderId="17" xfId="49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64" fontId="2" fillId="0" borderId="22" xfId="49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164" fontId="2" fillId="0" borderId="13" xfId="49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164" fontId="2" fillId="0" borderId="22" xfId="49" applyNumberFormat="1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64" fontId="8" fillId="0" borderId="22" xfId="49" applyNumberFormat="1" applyFont="1" applyBorder="1" applyAlignment="1">
      <alignment horizontal="center" vertical="center"/>
    </xf>
    <xf numFmtId="0" fontId="9" fillId="22" borderId="27" xfId="0" applyFont="1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29" xfId="0" applyFill="1" applyBorder="1" applyAlignment="1">
      <alignment/>
    </xf>
    <xf numFmtId="0" fontId="9" fillId="22" borderId="30" xfId="0" applyFont="1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27" xfId="0" applyFill="1" applyBorder="1" applyAlignment="1">
      <alignment/>
    </xf>
    <xf numFmtId="164" fontId="8" fillId="0" borderId="13" xfId="49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164" fontId="8" fillId="0" borderId="17" xfId="49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164" fontId="8" fillId="0" borderId="22" xfId="49" applyNumberFormat="1" applyFont="1" applyBorder="1" applyAlignment="1">
      <alignment horizontal="center"/>
    </xf>
    <xf numFmtId="0" fontId="13" fillId="22" borderId="30" xfId="0" applyFont="1" applyFill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2" fillId="0" borderId="34" xfId="49" applyNumberFormat="1" applyFont="1" applyBorder="1" applyAlignment="1">
      <alignment horizontal="center" vertical="center" wrapText="1"/>
    </xf>
    <xf numFmtId="164" fontId="2" fillId="0" borderId="13" xfId="49" applyNumberFormat="1" applyFont="1" applyBorder="1" applyAlignment="1">
      <alignment horizontal="center" vertical="center" wrapText="1"/>
    </xf>
    <xf numFmtId="164" fontId="2" fillId="0" borderId="35" xfId="49" applyNumberFormat="1" applyFont="1" applyBorder="1" applyAlignment="1">
      <alignment horizontal="center"/>
    </xf>
    <xf numFmtId="164" fontId="2" fillId="0" borderId="36" xfId="49" applyNumberFormat="1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164" fontId="7" fillId="0" borderId="22" xfId="49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2" borderId="30" xfId="0" applyFont="1" applyFill="1" applyBorder="1" applyAlignment="1">
      <alignment/>
    </xf>
    <xf numFmtId="0" fontId="16" fillId="0" borderId="0" xfId="0" applyFont="1" applyAlignment="1">
      <alignment/>
    </xf>
    <xf numFmtId="164" fontId="1" fillId="19" borderId="35" xfId="49" applyNumberFormat="1" applyFont="1" applyFill="1" applyBorder="1" applyAlignment="1">
      <alignment horizontal="center" vertical="center"/>
    </xf>
    <xf numFmtId="164" fontId="1" fillId="19" borderId="36" xfId="49" applyNumberFormat="1" applyFont="1" applyFill="1" applyBorder="1" applyAlignment="1">
      <alignment horizontal="center" vertical="center"/>
    </xf>
    <xf numFmtId="0" fontId="10" fillId="22" borderId="37" xfId="0" applyFont="1" applyFill="1" applyBorder="1" applyAlignment="1">
      <alignment horizontal="center"/>
    </xf>
    <xf numFmtId="0" fontId="10" fillId="22" borderId="38" xfId="0" applyFont="1" applyFill="1" applyBorder="1" applyAlignment="1">
      <alignment horizontal="center"/>
    </xf>
    <xf numFmtId="0" fontId="10" fillId="22" borderId="39" xfId="0" applyFont="1" applyFill="1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164" fontId="1" fillId="24" borderId="35" xfId="49" applyNumberFormat="1" applyFont="1" applyFill="1" applyBorder="1" applyAlignment="1">
      <alignment horizontal="center" vertical="center"/>
    </xf>
    <xf numFmtId="164" fontId="1" fillId="24" borderId="36" xfId="49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22" borderId="27" xfId="0" applyFont="1" applyFill="1" applyBorder="1" applyAlignment="1">
      <alignment horizontal="center" vertical="top"/>
    </xf>
    <xf numFmtId="0" fontId="9" fillId="22" borderId="28" xfId="0" applyFont="1" applyFill="1" applyBorder="1" applyAlignment="1">
      <alignment horizontal="center" vertical="top"/>
    </xf>
    <xf numFmtId="0" fontId="9" fillId="22" borderId="29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2" fillId="22" borderId="27" xfId="0" applyFont="1" applyFill="1" applyBorder="1" applyAlignment="1">
      <alignment horizontal="center"/>
    </xf>
    <xf numFmtId="0" fontId="12" fillId="22" borderId="28" xfId="0" applyFont="1" applyFill="1" applyBorder="1" applyAlignment="1">
      <alignment horizontal="center"/>
    </xf>
    <xf numFmtId="0" fontId="12" fillId="22" borderId="29" xfId="0" applyFont="1" applyFill="1" applyBorder="1" applyAlignment="1">
      <alignment horizontal="center"/>
    </xf>
    <xf numFmtId="0" fontId="9" fillId="22" borderId="30" xfId="0" applyFont="1" applyFill="1" applyBorder="1" applyAlignment="1">
      <alignment horizontal="center"/>
    </xf>
    <xf numFmtId="0" fontId="9" fillId="22" borderId="0" xfId="0" applyFont="1" applyFill="1" applyBorder="1" applyAlignment="1">
      <alignment horizontal="center"/>
    </xf>
    <xf numFmtId="0" fontId="9" fillId="22" borderId="31" xfId="0" applyFont="1" applyFill="1" applyBorder="1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59" sqref="A59"/>
    </sheetView>
  </sheetViews>
  <sheetFormatPr defaultColWidth="9.140625" defaultRowHeight="15"/>
  <cols>
    <col min="1" max="1" width="119.28125" style="0" customWidth="1"/>
  </cols>
  <sheetData>
    <row r="1" ht="15">
      <c r="A1" s="1" t="s">
        <v>63</v>
      </c>
    </row>
    <row r="2" ht="21.75" customHeight="1">
      <c r="A2" t="s">
        <v>64</v>
      </c>
    </row>
    <row r="3" ht="15">
      <c r="A3" s="1" t="s">
        <v>65</v>
      </c>
    </row>
    <row r="4" ht="15">
      <c r="A4" s="1" t="s">
        <v>66</v>
      </c>
    </row>
    <row r="5" ht="15">
      <c r="A5" s="1" t="s">
        <v>67</v>
      </c>
    </row>
    <row r="6" ht="15">
      <c r="A6" s="1" t="s">
        <v>68</v>
      </c>
    </row>
    <row r="7" ht="15">
      <c r="A7" t="s">
        <v>69</v>
      </c>
    </row>
    <row r="8" ht="15">
      <c r="A8" s="1" t="s">
        <v>70</v>
      </c>
    </row>
    <row r="9" ht="15">
      <c r="A9" s="1" t="s">
        <v>71</v>
      </c>
    </row>
    <row r="10" ht="15">
      <c r="A10" s="1" t="s">
        <v>72</v>
      </c>
    </row>
    <row r="11" ht="15">
      <c r="A11" s="1" t="s">
        <v>73</v>
      </c>
    </row>
    <row r="12" ht="15">
      <c r="A12" s="1" t="s">
        <v>74</v>
      </c>
    </row>
    <row r="13" ht="15">
      <c r="A13" t="s">
        <v>75</v>
      </c>
    </row>
    <row r="14" ht="15">
      <c r="A14" s="1" t="s">
        <v>76</v>
      </c>
    </row>
    <row r="15" ht="15">
      <c r="A15" t="s">
        <v>77</v>
      </c>
    </row>
    <row r="16" ht="15">
      <c r="A16" s="1" t="s">
        <v>78</v>
      </c>
    </row>
    <row r="17" ht="15">
      <c r="A17" s="1" t="s">
        <v>79</v>
      </c>
    </row>
    <row r="18" ht="15">
      <c r="A18" s="1" t="s">
        <v>80</v>
      </c>
    </row>
    <row r="19" ht="15">
      <c r="A19" s="1" t="s">
        <v>81</v>
      </c>
    </row>
    <row r="20" ht="15">
      <c r="A20" s="1" t="s">
        <v>82</v>
      </c>
    </row>
    <row r="21" ht="15">
      <c r="A21" s="1" t="s">
        <v>83</v>
      </c>
    </row>
    <row r="22" ht="15">
      <c r="A22" s="1" t="s">
        <v>84</v>
      </c>
    </row>
    <row r="23" ht="15">
      <c r="A23" s="1" t="s">
        <v>85</v>
      </c>
    </row>
    <row r="24" ht="15">
      <c r="A24" t="s">
        <v>86</v>
      </c>
    </row>
    <row r="25" ht="15">
      <c r="A25" s="1" t="s">
        <v>87</v>
      </c>
    </row>
    <row r="26" ht="15">
      <c r="A26" s="1" t="s">
        <v>88</v>
      </c>
    </row>
    <row r="27" ht="15">
      <c r="A27" s="1" t="s">
        <v>89</v>
      </c>
    </row>
    <row r="28" ht="15">
      <c r="A28" t="s">
        <v>90</v>
      </c>
    </row>
    <row r="29" ht="15">
      <c r="A29" t="s">
        <v>91</v>
      </c>
    </row>
    <row r="30" ht="15">
      <c r="A30" s="1" t="s">
        <v>92</v>
      </c>
    </row>
    <row r="31" ht="15">
      <c r="A31" s="1" t="s">
        <v>93</v>
      </c>
    </row>
    <row r="32" ht="15">
      <c r="A32" t="s">
        <v>94</v>
      </c>
    </row>
    <row r="33" ht="15">
      <c r="A33" t="s">
        <v>95</v>
      </c>
    </row>
    <row r="34" ht="15">
      <c r="A34" t="s">
        <v>96</v>
      </c>
    </row>
    <row r="35" ht="15">
      <c r="A35" t="s">
        <v>97</v>
      </c>
    </row>
    <row r="36" ht="15">
      <c r="A36" t="s">
        <v>98</v>
      </c>
    </row>
    <row r="37" ht="15">
      <c r="A37" t="s">
        <v>99</v>
      </c>
    </row>
    <row r="38" ht="15">
      <c r="A38" s="1" t="s">
        <v>100</v>
      </c>
    </row>
    <row r="39" ht="15">
      <c r="A39" s="1" t="s">
        <v>101</v>
      </c>
    </row>
    <row r="40" ht="15">
      <c r="A40" s="1" t="s">
        <v>102</v>
      </c>
    </row>
    <row r="41" ht="15">
      <c r="A41" t="s">
        <v>103</v>
      </c>
    </row>
    <row r="42" ht="15">
      <c r="A42" s="1" t="s">
        <v>104</v>
      </c>
    </row>
    <row r="43" ht="15">
      <c r="A43" t="s">
        <v>105</v>
      </c>
    </row>
    <row r="44" ht="15">
      <c r="A44" t="s">
        <v>106</v>
      </c>
    </row>
    <row r="45" ht="15">
      <c r="A45" t="s">
        <v>107</v>
      </c>
    </row>
    <row r="46" ht="15">
      <c r="A46" s="1" t="s">
        <v>108</v>
      </c>
    </row>
    <row r="47" ht="15">
      <c r="A47" s="1" t="s">
        <v>109</v>
      </c>
    </row>
    <row r="48" ht="15">
      <c r="A48" s="1" t="s">
        <v>110</v>
      </c>
    </row>
    <row r="49" ht="15">
      <c r="A49" t="s">
        <v>111</v>
      </c>
    </row>
    <row r="50" ht="15">
      <c r="A50" t="s">
        <v>112</v>
      </c>
    </row>
    <row r="51" ht="15">
      <c r="A51" t="s">
        <v>113</v>
      </c>
    </row>
    <row r="52" ht="15">
      <c r="A52" t="s">
        <v>114</v>
      </c>
    </row>
    <row r="53" ht="15">
      <c r="A53" s="1" t="s">
        <v>115</v>
      </c>
    </row>
    <row r="54" ht="15">
      <c r="A54" t="s">
        <v>116</v>
      </c>
    </row>
    <row r="55" ht="15">
      <c r="A55" t="s">
        <v>117</v>
      </c>
    </row>
    <row r="56" ht="15">
      <c r="A56" t="s">
        <v>118</v>
      </c>
    </row>
    <row r="57" ht="15">
      <c r="A57" s="1" t="s">
        <v>119</v>
      </c>
    </row>
    <row r="58" ht="15">
      <c r="A58" t="s">
        <v>120</v>
      </c>
    </row>
    <row r="59" ht="15">
      <c r="A59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16"/>
  <sheetViews>
    <sheetView tabSelected="1" view="pageBreakPreview" zoomScaleSheetLayoutView="100" zoomScalePageLayoutView="0" workbookViewId="0" topLeftCell="A1">
      <selection activeCell="G116" sqref="G116"/>
    </sheetView>
  </sheetViews>
  <sheetFormatPr defaultColWidth="9.140625" defaultRowHeight="15"/>
  <cols>
    <col min="1" max="1" width="7.00390625" style="0" customWidth="1"/>
    <col min="3" max="3" width="36.140625" style="0" customWidth="1"/>
    <col min="5" max="5" width="11.57421875" style="0" customWidth="1"/>
    <col min="6" max="6" width="9.140625" style="0" customWidth="1"/>
  </cols>
  <sheetData>
    <row r="1" spans="1:6" s="81" customFormat="1" ht="15">
      <c r="A1" s="113" t="s">
        <v>37</v>
      </c>
      <c r="B1" s="113"/>
      <c r="C1" s="113"/>
      <c r="D1" s="113"/>
      <c r="E1" s="113"/>
      <c r="F1" s="113"/>
    </row>
    <row r="2" spans="1:6" s="81" customFormat="1" ht="15">
      <c r="A2" s="113" t="s">
        <v>60</v>
      </c>
      <c r="B2" s="113"/>
      <c r="C2" s="113"/>
      <c r="D2" s="113"/>
      <c r="E2" s="113"/>
      <c r="F2" s="113"/>
    </row>
    <row r="3" s="81" customFormat="1" ht="15"/>
    <row r="4" spans="1:6" s="81" customFormat="1" ht="15">
      <c r="A4" s="113" t="s">
        <v>6</v>
      </c>
      <c r="B4" s="113"/>
      <c r="C4" s="113"/>
      <c r="D4" s="113"/>
      <c r="E4" s="113"/>
      <c r="F4" s="113"/>
    </row>
    <row r="5" s="81" customFormat="1" ht="15">
      <c r="C5" s="86" t="s">
        <v>0</v>
      </c>
    </row>
    <row r="6" s="81" customFormat="1" ht="15"/>
    <row r="7" s="81" customFormat="1" ht="15">
      <c r="B7" s="81" t="s">
        <v>1</v>
      </c>
    </row>
    <row r="8" ht="15.75" thickBot="1"/>
    <row r="9" spans="2:13" ht="19.5" thickTop="1">
      <c r="B9" s="89" t="s">
        <v>57</v>
      </c>
      <c r="C9" s="90"/>
      <c r="D9" s="90"/>
      <c r="E9" s="91"/>
      <c r="J9" s="81"/>
      <c r="K9" s="81"/>
      <c r="L9" s="81"/>
      <c r="M9" s="81"/>
    </row>
    <row r="10" spans="2:5" ht="19.5" thickBot="1">
      <c r="B10" s="56" t="s">
        <v>38</v>
      </c>
      <c r="C10" s="57"/>
      <c r="D10" s="57"/>
      <c r="E10" s="58"/>
    </row>
    <row r="11" spans="2:6" s="19" customFormat="1" ht="24" customHeight="1" thickTop="1">
      <c r="B11" s="29" t="s">
        <v>8</v>
      </c>
      <c r="C11" s="30"/>
      <c r="D11" s="31">
        <v>12</v>
      </c>
      <c r="E11" s="32">
        <f>D11/D$14</f>
        <v>0.26666666666666666</v>
      </c>
      <c r="F11" s="22"/>
    </row>
    <row r="12" spans="2:6" s="19" customFormat="1" ht="24" customHeight="1">
      <c r="B12" s="23" t="s">
        <v>9</v>
      </c>
      <c r="C12" s="20"/>
      <c r="D12" s="21">
        <v>11</v>
      </c>
      <c r="E12" s="24">
        <f>D12/D$14</f>
        <v>0.24444444444444444</v>
      </c>
      <c r="F12" s="22"/>
    </row>
    <row r="13" spans="2:6" s="19" customFormat="1" ht="24" customHeight="1">
      <c r="B13" s="23" t="s">
        <v>122</v>
      </c>
      <c r="C13" s="20"/>
      <c r="D13" s="21">
        <v>22</v>
      </c>
      <c r="E13" s="24">
        <f>D13/D$14</f>
        <v>0.4888888888888889</v>
      </c>
      <c r="F13" s="22"/>
    </row>
    <row r="14" spans="2:6" ht="23.25" customHeight="1" thickBot="1">
      <c r="B14" s="25" t="s">
        <v>36</v>
      </c>
      <c r="C14" s="26"/>
      <c r="D14" s="27">
        <f>SUM(D11:D13)</f>
        <v>45</v>
      </c>
      <c r="E14" s="28">
        <f>D14/D$14</f>
        <v>1</v>
      </c>
      <c r="F14" s="6"/>
    </row>
    <row r="15" spans="2:6" ht="15.75" thickTop="1">
      <c r="B15" s="10"/>
      <c r="C15" s="10"/>
      <c r="D15" s="11"/>
      <c r="E15" s="6"/>
      <c r="F15" s="6"/>
    </row>
    <row r="16" spans="2:6" ht="15.75" thickBot="1">
      <c r="B16" s="10"/>
      <c r="C16" s="10"/>
      <c r="D16" s="11"/>
      <c r="E16" s="6"/>
      <c r="F16" s="6"/>
    </row>
    <row r="17" spans="2:5" ht="19.5" thickTop="1">
      <c r="B17" s="89" t="s">
        <v>43</v>
      </c>
      <c r="C17" s="90"/>
      <c r="D17" s="90"/>
      <c r="E17" s="91"/>
    </row>
    <row r="18" spans="2:5" ht="18.75">
      <c r="B18" s="59" t="s">
        <v>44</v>
      </c>
      <c r="C18" s="60"/>
      <c r="D18" s="60"/>
      <c r="E18" s="61"/>
    </row>
    <row r="19" spans="2:11" ht="15.75" thickBot="1">
      <c r="B19" s="62"/>
      <c r="C19" s="57"/>
      <c r="D19" s="57"/>
      <c r="E19" s="58"/>
      <c r="K19" s="5"/>
    </row>
    <row r="20" spans="2:6" s="19" customFormat="1" ht="24" customHeight="1" thickTop="1">
      <c r="B20" s="43" t="s">
        <v>45</v>
      </c>
      <c r="C20" s="53"/>
      <c r="D20" s="54">
        <v>6</v>
      </c>
      <c r="E20" s="55">
        <f aca="true" t="shared" si="0" ref="E20:E25">D20/D$25</f>
        <v>0.13333333333333333</v>
      </c>
      <c r="F20" s="22"/>
    </row>
    <row r="21" spans="2:6" s="19" customFormat="1" ht="24" customHeight="1">
      <c r="B21" s="23" t="s">
        <v>46</v>
      </c>
      <c r="C21" s="20"/>
      <c r="D21" s="21">
        <v>17</v>
      </c>
      <c r="E21" s="24">
        <f t="shared" si="0"/>
        <v>0.37777777777777777</v>
      </c>
      <c r="F21" s="22"/>
    </row>
    <row r="22" spans="2:6" s="19" customFormat="1" ht="24" customHeight="1">
      <c r="B22" s="23" t="s">
        <v>47</v>
      </c>
      <c r="C22" s="20"/>
      <c r="D22" s="21">
        <v>10</v>
      </c>
      <c r="E22" s="24">
        <f t="shared" si="0"/>
        <v>0.2222222222222222</v>
      </c>
      <c r="F22" s="22"/>
    </row>
    <row r="23" spans="2:6" s="19" customFormat="1" ht="24" customHeight="1">
      <c r="B23" s="23" t="s">
        <v>48</v>
      </c>
      <c r="C23" s="20"/>
      <c r="D23" s="21">
        <v>7</v>
      </c>
      <c r="E23" s="24">
        <f t="shared" si="0"/>
        <v>0.15555555555555556</v>
      </c>
      <c r="F23" s="22"/>
    </row>
    <row r="24" spans="2:6" s="19" customFormat="1" ht="24" customHeight="1">
      <c r="B24" s="23" t="s">
        <v>33</v>
      </c>
      <c r="C24" s="20"/>
      <c r="D24" s="21">
        <v>5</v>
      </c>
      <c r="E24" s="24">
        <f t="shared" si="0"/>
        <v>0.1111111111111111</v>
      </c>
      <c r="F24" s="22"/>
    </row>
    <row r="25" spans="2:6" ht="19.5" thickBot="1">
      <c r="B25" s="25" t="s">
        <v>26</v>
      </c>
      <c r="C25" s="26"/>
      <c r="D25" s="27">
        <f>SUM(D20:D24)</f>
        <v>45</v>
      </c>
      <c r="E25" s="28">
        <f t="shared" si="0"/>
        <v>1</v>
      </c>
      <c r="F25" s="6"/>
    </row>
    <row r="26" spans="2:6" ht="19.5" thickTop="1">
      <c r="B26" s="84"/>
      <c r="C26" s="10"/>
      <c r="D26" s="11"/>
      <c r="E26" s="6"/>
      <c r="F26" s="6"/>
    </row>
    <row r="27" ht="15.75" thickBot="1"/>
    <row r="28" spans="2:5" ht="19.5" thickTop="1">
      <c r="B28" s="89" t="s">
        <v>49</v>
      </c>
      <c r="C28" s="90"/>
      <c r="D28" s="90"/>
      <c r="E28" s="91"/>
    </row>
    <row r="29" spans="2:11" ht="18.75">
      <c r="B29" s="59" t="s">
        <v>61</v>
      </c>
      <c r="C29" s="60"/>
      <c r="D29" s="60"/>
      <c r="E29" s="61"/>
      <c r="H29" s="83"/>
      <c r="I29" s="82"/>
      <c r="J29" s="82"/>
      <c r="K29" s="82"/>
    </row>
    <row r="30" spans="2:11" ht="15.75" thickBot="1">
      <c r="B30" s="62"/>
      <c r="C30" s="57"/>
      <c r="D30" s="57"/>
      <c r="E30" s="58"/>
      <c r="H30" s="82"/>
      <c r="I30" s="82"/>
      <c r="J30" s="82"/>
      <c r="K30" s="82"/>
    </row>
    <row r="31" spans="2:6" ht="19.5" thickTop="1">
      <c r="B31" s="49" t="s">
        <v>12</v>
      </c>
      <c r="C31" s="50"/>
      <c r="D31" s="51">
        <v>25</v>
      </c>
      <c r="E31" s="52">
        <f>D31/D$35</f>
        <v>0.5555555555555556</v>
      </c>
      <c r="F31" s="94">
        <f>SUM(E31:E32)</f>
        <v>0.6555555555555556</v>
      </c>
    </row>
    <row r="32" spans="2:6" ht="19.5" thickBot="1">
      <c r="B32" s="47" t="s">
        <v>13</v>
      </c>
      <c r="C32" s="2"/>
      <c r="D32" s="3">
        <v>10</v>
      </c>
      <c r="E32" s="48">
        <v>0.1</v>
      </c>
      <c r="F32" s="95"/>
    </row>
    <row r="33" spans="2:6" ht="18.75">
      <c r="B33" s="47" t="s">
        <v>14</v>
      </c>
      <c r="C33" s="2"/>
      <c r="D33" s="3">
        <v>1</v>
      </c>
      <c r="E33" s="48">
        <v>0.22</v>
      </c>
      <c r="F33" s="87">
        <f>SUM(E33:E34)</f>
        <v>0.42000000000000004</v>
      </c>
    </row>
    <row r="34" spans="2:6" ht="19.5" thickBot="1">
      <c r="B34" s="47" t="s">
        <v>11</v>
      </c>
      <c r="C34" s="2"/>
      <c r="D34" s="3">
        <v>9</v>
      </c>
      <c r="E34" s="48">
        <f>D34/D$35</f>
        <v>0.2</v>
      </c>
      <c r="F34" s="88"/>
    </row>
    <row r="35" spans="2:6" ht="19.5" thickBot="1">
      <c r="B35" s="25" t="s">
        <v>10</v>
      </c>
      <c r="C35" s="26"/>
      <c r="D35" s="27">
        <f>SUM(D31:D34)</f>
        <v>45</v>
      </c>
      <c r="E35" s="28">
        <f>D35/D$35</f>
        <v>1</v>
      </c>
      <c r="F35" s="6"/>
    </row>
    <row r="36" ht="15.75" thickTop="1"/>
    <row r="42" ht="15.75" thickBot="1"/>
    <row r="43" spans="2:5" ht="19.5" thickTop="1">
      <c r="B43" s="89" t="s">
        <v>51</v>
      </c>
      <c r="C43" s="90"/>
      <c r="D43" s="90"/>
      <c r="E43" s="91"/>
    </row>
    <row r="44" spans="2:5" ht="18.75">
      <c r="B44" s="108" t="s">
        <v>2</v>
      </c>
      <c r="C44" s="109"/>
      <c r="D44" s="109"/>
      <c r="E44" s="110"/>
    </row>
    <row r="45" spans="2:5" ht="9" customHeight="1" thickBot="1">
      <c r="B45" s="62"/>
      <c r="C45" s="57"/>
      <c r="D45" s="57"/>
      <c r="E45" s="58"/>
    </row>
    <row r="46" spans="2:5" s="16" customFormat="1" ht="21.75" customHeight="1" thickTop="1">
      <c r="B46" s="43" t="s">
        <v>52</v>
      </c>
      <c r="C46" s="44"/>
      <c r="D46" s="45">
        <v>11</v>
      </c>
      <c r="E46" s="46">
        <f>D46/D$48</f>
        <v>0.24444444444444444</v>
      </c>
    </row>
    <row r="47" spans="2:5" s="16" customFormat="1" ht="21.75" customHeight="1">
      <c r="B47" s="23" t="s">
        <v>53</v>
      </c>
      <c r="C47" s="17"/>
      <c r="D47" s="15">
        <v>34</v>
      </c>
      <c r="E47" s="39">
        <f>D47/D$48</f>
        <v>0.7555555555555555</v>
      </c>
    </row>
    <row r="48" spans="2:5" s="16" customFormat="1" ht="21.75" customHeight="1" thickBot="1">
      <c r="B48" s="25" t="s">
        <v>32</v>
      </c>
      <c r="C48" s="40"/>
      <c r="D48" s="41">
        <f>SUM(D46:D47)</f>
        <v>45</v>
      </c>
      <c r="E48" s="42">
        <f>D48/D$48</f>
        <v>1</v>
      </c>
    </row>
    <row r="49" ht="15.75" thickTop="1"/>
    <row r="50" ht="15.75" thickBot="1"/>
    <row r="51" spans="2:5" ht="19.5" thickTop="1">
      <c r="B51" s="89" t="s">
        <v>55</v>
      </c>
      <c r="C51" s="90"/>
      <c r="D51" s="90"/>
      <c r="E51" s="91"/>
    </row>
    <row r="52" spans="2:5" ht="18.75">
      <c r="B52" s="108" t="s">
        <v>3</v>
      </c>
      <c r="C52" s="109"/>
      <c r="D52" s="109"/>
      <c r="E52" s="110"/>
    </row>
    <row r="53" spans="2:5" ht="6.75" customHeight="1" thickBot="1">
      <c r="B53" s="62"/>
      <c r="C53" s="57"/>
      <c r="D53" s="57"/>
      <c r="E53" s="58"/>
    </row>
    <row r="54" spans="2:5" s="16" customFormat="1" ht="21.75" customHeight="1" thickTop="1">
      <c r="B54" s="43" t="s">
        <v>52</v>
      </c>
      <c r="C54" s="44"/>
      <c r="D54" s="45">
        <v>11</v>
      </c>
      <c r="E54" s="46">
        <f>D54/D$56</f>
        <v>0.24444444444444444</v>
      </c>
    </row>
    <row r="55" spans="2:5" s="16" customFormat="1" ht="21.75" customHeight="1">
      <c r="B55" s="23" t="s">
        <v>53</v>
      </c>
      <c r="C55" s="17"/>
      <c r="D55" s="15">
        <v>34</v>
      </c>
      <c r="E55" s="39">
        <f>D55/D$56</f>
        <v>0.7555555555555555</v>
      </c>
    </row>
    <row r="56" spans="2:5" s="16" customFormat="1" ht="21.75" customHeight="1" thickBot="1">
      <c r="B56" s="25" t="s">
        <v>54</v>
      </c>
      <c r="C56" s="40"/>
      <c r="D56" s="41">
        <f>SUM(D54:D55)</f>
        <v>45</v>
      </c>
      <c r="E56" s="42">
        <f>D56/D$56</f>
        <v>1</v>
      </c>
    </row>
    <row r="57" spans="2:5" ht="16.5" thickTop="1">
      <c r="B57" s="12"/>
      <c r="C57" s="13"/>
      <c r="D57" s="14"/>
      <c r="E57" s="6"/>
    </row>
    <row r="58" spans="2:5" ht="16.5" thickBot="1">
      <c r="B58" s="12"/>
      <c r="C58" s="13"/>
      <c r="D58" s="14"/>
      <c r="E58" s="6"/>
    </row>
    <row r="59" spans="2:5" ht="19.5" thickTop="1">
      <c r="B59" s="89" t="s">
        <v>50</v>
      </c>
      <c r="C59" s="90"/>
      <c r="D59" s="90"/>
      <c r="E59" s="91"/>
    </row>
    <row r="60" spans="2:5" ht="18.75">
      <c r="B60" s="108" t="s">
        <v>59</v>
      </c>
      <c r="C60" s="109"/>
      <c r="D60" s="109"/>
      <c r="E60" s="110"/>
    </row>
    <row r="61" spans="2:5" ht="9" customHeight="1" thickBot="1">
      <c r="B61" s="62"/>
      <c r="C61" s="57"/>
      <c r="D61" s="57"/>
      <c r="E61" s="58"/>
    </row>
    <row r="62" spans="2:6" ht="19.5" thickTop="1">
      <c r="B62" s="49" t="s">
        <v>39</v>
      </c>
      <c r="C62" s="67"/>
      <c r="D62" s="68">
        <v>16</v>
      </c>
      <c r="E62" s="69">
        <f>D62/D$64</f>
        <v>0.35555555555555557</v>
      </c>
      <c r="F62" s="6"/>
    </row>
    <row r="63" spans="2:6" ht="18.75">
      <c r="B63" s="47" t="s">
        <v>40</v>
      </c>
      <c r="C63" s="8"/>
      <c r="D63" s="9">
        <v>29</v>
      </c>
      <c r="E63" s="63">
        <f>D63/D$64</f>
        <v>0.6444444444444445</v>
      </c>
      <c r="F63" s="6"/>
    </row>
    <row r="64" spans="2:6" ht="19.5" thickBot="1">
      <c r="B64" s="25" t="s">
        <v>26</v>
      </c>
      <c r="C64" s="64"/>
      <c r="D64" s="65">
        <f>SUM(D62:D63)</f>
        <v>45</v>
      </c>
      <c r="E64" s="66">
        <f>D64/D$64</f>
        <v>1</v>
      </c>
      <c r="F64" s="6"/>
    </row>
    <row r="65" ht="15.75" thickTop="1"/>
    <row r="66" ht="15.75" thickBot="1"/>
    <row r="67" spans="2:5" ht="19.5" thickTop="1">
      <c r="B67" s="89" t="s">
        <v>56</v>
      </c>
      <c r="C67" s="90"/>
      <c r="D67" s="90"/>
      <c r="E67" s="91"/>
    </row>
    <row r="68" spans="2:5" ht="15">
      <c r="B68" s="85" t="s">
        <v>4</v>
      </c>
      <c r="C68" s="60"/>
      <c r="D68" s="60"/>
      <c r="E68" s="61"/>
    </row>
    <row r="69" spans="2:5" ht="7.5" customHeight="1" thickBot="1">
      <c r="B69" s="62"/>
      <c r="C69" s="57"/>
      <c r="D69" s="57"/>
      <c r="E69" s="58"/>
    </row>
    <row r="70" spans="2:6" s="4" customFormat="1" ht="21" customHeight="1" thickTop="1">
      <c r="B70" s="92" t="s">
        <v>15</v>
      </c>
      <c r="C70" s="93"/>
      <c r="D70" s="71">
        <v>7</v>
      </c>
      <c r="E70" s="36">
        <f>D70/D$82</f>
        <v>0.15555555555555556</v>
      </c>
      <c r="F70" s="7"/>
    </row>
    <row r="71" spans="2:6" s="4" customFormat="1" ht="18" customHeight="1">
      <c r="B71" s="92" t="s">
        <v>16</v>
      </c>
      <c r="C71" s="93"/>
      <c r="D71" s="71">
        <v>2</v>
      </c>
      <c r="E71" s="36">
        <f aca="true" t="shared" si="1" ref="E71:E82">D71/D$82</f>
        <v>0.044444444444444446</v>
      </c>
      <c r="F71" s="7"/>
    </row>
    <row r="72" spans="2:6" s="4" customFormat="1" ht="18.75" customHeight="1">
      <c r="B72" s="92" t="s">
        <v>17</v>
      </c>
      <c r="C72" s="93"/>
      <c r="D72" s="71">
        <v>1</v>
      </c>
      <c r="E72" s="36">
        <f t="shared" si="1"/>
        <v>0.022222222222222223</v>
      </c>
      <c r="F72" s="7"/>
    </row>
    <row r="73" spans="2:6" s="4" customFormat="1" ht="18.75" customHeight="1">
      <c r="B73" s="92" t="s">
        <v>18</v>
      </c>
      <c r="C73" s="93"/>
      <c r="D73" s="71">
        <v>3</v>
      </c>
      <c r="E73" s="36">
        <f t="shared" si="1"/>
        <v>0.06666666666666667</v>
      </c>
      <c r="F73" s="7"/>
    </row>
    <row r="74" spans="2:6" s="4" customFormat="1" ht="21" customHeight="1">
      <c r="B74" s="92" t="s">
        <v>19</v>
      </c>
      <c r="C74" s="93"/>
      <c r="D74" s="71">
        <v>5</v>
      </c>
      <c r="E74" s="36">
        <f t="shared" si="1"/>
        <v>0.1111111111111111</v>
      </c>
      <c r="F74" s="7"/>
    </row>
    <row r="75" spans="2:6" s="4" customFormat="1" ht="18.75" customHeight="1">
      <c r="B75" s="92" t="s">
        <v>20</v>
      </c>
      <c r="C75" s="93"/>
      <c r="D75" s="71">
        <v>3</v>
      </c>
      <c r="E75" s="36">
        <f t="shared" si="1"/>
        <v>0.06666666666666667</v>
      </c>
      <c r="F75" s="7"/>
    </row>
    <row r="76" spans="2:6" s="4" customFormat="1" ht="33" customHeight="1">
      <c r="B76" s="92" t="s">
        <v>21</v>
      </c>
      <c r="C76" s="93"/>
      <c r="D76" s="71">
        <v>4</v>
      </c>
      <c r="E76" s="36">
        <f t="shared" si="1"/>
        <v>0.08888888888888889</v>
      </c>
      <c r="F76" s="7"/>
    </row>
    <row r="77" spans="2:6" s="4" customFormat="1" ht="34.5" customHeight="1">
      <c r="B77" s="92" t="s">
        <v>7</v>
      </c>
      <c r="C77" s="93"/>
      <c r="D77" s="71">
        <v>4</v>
      </c>
      <c r="E77" s="36">
        <f t="shared" si="1"/>
        <v>0.08888888888888889</v>
      </c>
      <c r="F77" s="7"/>
    </row>
    <row r="78" spans="2:6" s="4" customFormat="1" ht="19.5" customHeight="1">
      <c r="B78" s="92" t="s">
        <v>22</v>
      </c>
      <c r="C78" s="93"/>
      <c r="D78" s="71">
        <v>3</v>
      </c>
      <c r="E78" s="36">
        <f t="shared" si="1"/>
        <v>0.06666666666666667</v>
      </c>
      <c r="F78" s="7"/>
    </row>
    <row r="79" spans="2:6" s="4" customFormat="1" ht="20.25" customHeight="1">
      <c r="B79" s="92" t="s">
        <v>23</v>
      </c>
      <c r="C79" s="93"/>
      <c r="D79" s="71">
        <v>4</v>
      </c>
      <c r="E79" s="36">
        <f t="shared" si="1"/>
        <v>0.08888888888888889</v>
      </c>
      <c r="F79" s="7"/>
    </row>
    <row r="80" spans="2:6" s="4" customFormat="1" ht="18.75" customHeight="1">
      <c r="B80" s="92" t="s">
        <v>24</v>
      </c>
      <c r="C80" s="93"/>
      <c r="D80" s="71">
        <v>4</v>
      </c>
      <c r="E80" s="36">
        <f t="shared" si="1"/>
        <v>0.08888888888888889</v>
      </c>
      <c r="F80" s="7"/>
    </row>
    <row r="81" spans="2:6" s="4" customFormat="1" ht="28.5" customHeight="1">
      <c r="B81" s="92" t="s">
        <v>25</v>
      </c>
      <c r="C81" s="93"/>
      <c r="D81" s="71">
        <v>5</v>
      </c>
      <c r="E81" s="36">
        <f t="shared" si="1"/>
        <v>0.1111111111111111</v>
      </c>
      <c r="F81" s="7"/>
    </row>
    <row r="82" spans="2:6" s="4" customFormat="1" ht="21" customHeight="1" thickBot="1">
      <c r="B82" s="111" t="s">
        <v>26</v>
      </c>
      <c r="C82" s="112"/>
      <c r="D82" s="72">
        <f>SUM(D70:D81)</f>
        <v>45</v>
      </c>
      <c r="E82" s="73">
        <f t="shared" si="1"/>
        <v>1</v>
      </c>
      <c r="F82" s="7"/>
    </row>
    <row r="83" spans="2:5" ht="19.5" thickTop="1">
      <c r="B83" s="89" t="s">
        <v>58</v>
      </c>
      <c r="C83" s="90"/>
      <c r="D83" s="90"/>
      <c r="E83" s="91"/>
    </row>
    <row r="84" spans="2:5" ht="15.75">
      <c r="B84" s="70" t="s">
        <v>4</v>
      </c>
      <c r="C84" s="60"/>
      <c r="D84" s="60"/>
      <c r="E84" s="61"/>
    </row>
    <row r="85" spans="2:5" ht="15.75" thickBot="1">
      <c r="B85" s="105" t="s">
        <v>62</v>
      </c>
      <c r="C85" s="106"/>
      <c r="D85" s="106"/>
      <c r="E85" s="107"/>
    </row>
    <row r="86" spans="2:5" s="16" customFormat="1" ht="29.25" customHeight="1" thickTop="1">
      <c r="B86" s="96" t="s">
        <v>7</v>
      </c>
      <c r="C86" s="97"/>
      <c r="D86" s="71">
        <v>7</v>
      </c>
      <c r="E86" s="36">
        <f aca="true" t="shared" si="2" ref="E86:E98">D86/D$82</f>
        <v>0.15555555555555556</v>
      </c>
    </row>
    <row r="87" spans="2:5" s="16" customFormat="1" ht="22.5" customHeight="1">
      <c r="B87" s="98" t="s">
        <v>23</v>
      </c>
      <c r="C87" s="99" t="s">
        <v>23</v>
      </c>
      <c r="D87" s="71">
        <v>6</v>
      </c>
      <c r="E87" s="74">
        <f t="shared" si="2"/>
        <v>0.13333333333333333</v>
      </c>
    </row>
    <row r="88" spans="2:5" s="16" customFormat="1" ht="22.5" customHeight="1">
      <c r="B88" s="98" t="s">
        <v>15</v>
      </c>
      <c r="C88" s="99"/>
      <c r="D88" s="71">
        <v>4</v>
      </c>
      <c r="E88" s="33">
        <f t="shared" si="2"/>
        <v>0.08888888888888889</v>
      </c>
    </row>
    <row r="89" spans="2:5" s="16" customFormat="1" ht="22.5" customHeight="1">
      <c r="B89" s="98" t="s">
        <v>16</v>
      </c>
      <c r="C89" s="99"/>
      <c r="D89" s="71">
        <v>3</v>
      </c>
      <c r="E89" s="33">
        <f t="shared" si="2"/>
        <v>0.06666666666666667</v>
      </c>
    </row>
    <row r="90" spans="2:5" s="16" customFormat="1" ht="22.5" customHeight="1">
      <c r="B90" s="98" t="s">
        <v>19</v>
      </c>
      <c r="C90" s="99"/>
      <c r="D90" s="71">
        <v>4</v>
      </c>
      <c r="E90" s="33">
        <f t="shared" si="2"/>
        <v>0.08888888888888889</v>
      </c>
    </row>
    <row r="91" spans="2:5" s="16" customFormat="1" ht="22.5" customHeight="1">
      <c r="B91" s="98" t="s">
        <v>18</v>
      </c>
      <c r="C91" s="99"/>
      <c r="D91" s="71">
        <v>3</v>
      </c>
      <c r="E91" s="33">
        <f t="shared" si="2"/>
        <v>0.06666666666666667</v>
      </c>
    </row>
    <row r="92" spans="2:5" s="16" customFormat="1" ht="22.5" customHeight="1">
      <c r="B92" s="98" t="s">
        <v>20</v>
      </c>
      <c r="C92" s="99"/>
      <c r="D92" s="71">
        <v>2</v>
      </c>
      <c r="E92" s="33">
        <f t="shared" si="2"/>
        <v>0.044444444444444446</v>
      </c>
    </row>
    <row r="93" spans="2:5" s="16" customFormat="1" ht="29.25" customHeight="1">
      <c r="B93" s="98" t="s">
        <v>21</v>
      </c>
      <c r="C93" s="99"/>
      <c r="D93" s="71">
        <v>3</v>
      </c>
      <c r="E93" s="33">
        <f t="shared" si="2"/>
        <v>0.06666666666666667</v>
      </c>
    </row>
    <row r="94" spans="2:5" s="16" customFormat="1" ht="20.25" customHeight="1">
      <c r="B94" s="98" t="s">
        <v>22</v>
      </c>
      <c r="C94" s="99"/>
      <c r="D94" s="71">
        <v>4</v>
      </c>
      <c r="E94" s="33">
        <f t="shared" si="2"/>
        <v>0.08888888888888889</v>
      </c>
    </row>
    <row r="95" spans="2:5" s="16" customFormat="1" ht="29.25" customHeight="1">
      <c r="B95" s="98" t="s">
        <v>24</v>
      </c>
      <c r="C95" s="99"/>
      <c r="D95" s="71">
        <v>4</v>
      </c>
      <c r="E95" s="33">
        <f t="shared" si="2"/>
        <v>0.08888888888888889</v>
      </c>
    </row>
    <row r="96" spans="2:5" s="16" customFormat="1" ht="29.25" customHeight="1">
      <c r="B96" s="98" t="s">
        <v>17</v>
      </c>
      <c r="C96" s="99"/>
      <c r="D96" s="71">
        <v>2</v>
      </c>
      <c r="E96" s="33">
        <f t="shared" si="2"/>
        <v>0.044444444444444446</v>
      </c>
    </row>
    <row r="97" spans="2:5" s="16" customFormat="1" ht="29.25" customHeight="1">
      <c r="B97" s="98" t="s">
        <v>25</v>
      </c>
      <c r="C97" s="99"/>
      <c r="D97" s="71">
        <v>3</v>
      </c>
      <c r="E97" s="33">
        <f t="shared" si="2"/>
        <v>0.06666666666666667</v>
      </c>
    </row>
    <row r="98" spans="2:5" ht="19.5" thickBot="1">
      <c r="B98" s="103" t="s">
        <v>26</v>
      </c>
      <c r="C98" s="104"/>
      <c r="D98" s="34">
        <f>SUM(D86:D97)</f>
        <v>45</v>
      </c>
      <c r="E98" s="35">
        <f t="shared" si="2"/>
        <v>1</v>
      </c>
    </row>
    <row r="99" ht="15.75" thickTop="1"/>
    <row r="100" ht="15.75" thickBot="1"/>
    <row r="101" spans="2:5" ht="19.5" thickTop="1">
      <c r="B101" s="89" t="s">
        <v>42</v>
      </c>
      <c r="C101" s="90"/>
      <c r="D101" s="90"/>
      <c r="E101" s="91"/>
    </row>
    <row r="102" spans="2:5" ht="30" customHeight="1" thickBot="1">
      <c r="B102" s="100" t="s">
        <v>27</v>
      </c>
      <c r="C102" s="101"/>
      <c r="D102" s="101"/>
      <c r="E102" s="102"/>
    </row>
    <row r="103" spans="2:6" s="18" customFormat="1" ht="24.75" customHeight="1" thickTop="1">
      <c r="B103" s="77" t="s">
        <v>28</v>
      </c>
      <c r="C103" s="37"/>
      <c r="D103" s="38">
        <v>8</v>
      </c>
      <c r="E103" s="78">
        <f aca="true" t="shared" si="3" ref="E103:E108">D103/D$108</f>
        <v>0.17777777777777778</v>
      </c>
      <c r="F103" s="94">
        <f>SUM(E103:E104)</f>
        <v>0.37777777777777777</v>
      </c>
    </row>
    <row r="104" spans="2:6" ht="24.75" customHeight="1" thickBot="1">
      <c r="B104" s="79" t="s">
        <v>29</v>
      </c>
      <c r="C104" s="2"/>
      <c r="D104" s="3">
        <v>9</v>
      </c>
      <c r="E104" s="48">
        <f t="shared" si="3"/>
        <v>0.2</v>
      </c>
      <c r="F104" s="95"/>
    </row>
    <row r="105" spans="2:6" ht="24" customHeight="1">
      <c r="B105" s="79" t="s">
        <v>30</v>
      </c>
      <c r="C105" s="2"/>
      <c r="D105" s="3">
        <v>4</v>
      </c>
      <c r="E105" s="48">
        <f t="shared" si="3"/>
        <v>0.08888888888888889</v>
      </c>
      <c r="F105" s="87">
        <f>SUM(E105:E106)</f>
        <v>0.2222222222222222</v>
      </c>
    </row>
    <row r="106" spans="2:6" ht="24" customHeight="1" thickBot="1">
      <c r="B106" s="79" t="s">
        <v>31</v>
      </c>
      <c r="C106" s="2"/>
      <c r="D106" s="3">
        <v>6</v>
      </c>
      <c r="E106" s="48">
        <f t="shared" si="3"/>
        <v>0.13333333333333333</v>
      </c>
      <c r="F106" s="88"/>
    </row>
    <row r="107" spans="2:6" ht="24" customHeight="1">
      <c r="B107" s="79" t="s">
        <v>33</v>
      </c>
      <c r="C107" s="2"/>
      <c r="D107" s="3">
        <v>18</v>
      </c>
      <c r="E107" s="48">
        <f t="shared" si="3"/>
        <v>0.4</v>
      </c>
      <c r="F107" s="75"/>
    </row>
    <row r="108" spans="2:6" ht="24" customHeight="1" thickBot="1">
      <c r="B108" s="80" t="s">
        <v>32</v>
      </c>
      <c r="C108" s="26"/>
      <c r="D108" s="27">
        <f>SUM(D103:D107)</f>
        <v>45</v>
      </c>
      <c r="E108" s="28">
        <f t="shared" si="3"/>
        <v>1</v>
      </c>
      <c r="F108" s="76"/>
    </row>
    <row r="109" ht="15.75" thickTop="1"/>
    <row r="110" ht="15.75" thickBot="1"/>
    <row r="111" spans="2:5" ht="19.5" thickTop="1">
      <c r="B111" s="89" t="s">
        <v>41</v>
      </c>
      <c r="C111" s="90"/>
      <c r="D111" s="90"/>
      <c r="E111" s="91"/>
    </row>
    <row r="112" spans="2:5" ht="15">
      <c r="B112" s="85" t="s">
        <v>5</v>
      </c>
      <c r="C112" s="60"/>
      <c r="D112" s="60"/>
      <c r="E112" s="61"/>
    </row>
    <row r="113" spans="2:5" ht="15.75" thickBot="1">
      <c r="B113" s="62"/>
      <c r="C113" s="57"/>
      <c r="D113" s="57"/>
      <c r="E113" s="58"/>
    </row>
    <row r="114" spans="2:6" ht="24" customHeight="1" thickTop="1">
      <c r="B114" s="77" t="s">
        <v>34</v>
      </c>
      <c r="C114" s="50"/>
      <c r="D114" s="68">
        <v>16</v>
      </c>
      <c r="E114" s="69">
        <f>D114/D$116</f>
        <v>0.35555555555555557</v>
      </c>
      <c r="F114" s="6"/>
    </row>
    <row r="115" spans="2:6" ht="24" customHeight="1">
      <c r="B115" s="79" t="s">
        <v>35</v>
      </c>
      <c r="C115" s="2"/>
      <c r="D115" s="9">
        <v>29</v>
      </c>
      <c r="E115" s="63">
        <f>D115/D$116</f>
        <v>0.6444444444444445</v>
      </c>
      <c r="F115" s="6"/>
    </row>
    <row r="116" spans="2:6" ht="24" customHeight="1" thickBot="1">
      <c r="B116" s="80" t="s">
        <v>32</v>
      </c>
      <c r="C116" s="26"/>
      <c r="D116" s="65">
        <f>SUM(D114:D115)</f>
        <v>45</v>
      </c>
      <c r="E116" s="66">
        <f>D116/D$116</f>
        <v>1</v>
      </c>
      <c r="F116" s="6"/>
    </row>
    <row r="117" ht="15.75" thickTop="1"/>
  </sheetData>
  <sheetProtection/>
  <mergeCells count="48">
    <mergeCell ref="A1:F1"/>
    <mergeCell ref="A2:F2"/>
    <mergeCell ref="A4:F4"/>
    <mergeCell ref="F31:F32"/>
    <mergeCell ref="B81:C81"/>
    <mergeCell ref="B82:C82"/>
    <mergeCell ref="B70:C70"/>
    <mergeCell ref="B71:C71"/>
    <mergeCell ref="B72:C72"/>
    <mergeCell ref="B44:E44"/>
    <mergeCell ref="B52:E52"/>
    <mergeCell ref="B60:E60"/>
    <mergeCell ref="B80:C80"/>
    <mergeCell ref="B111:E111"/>
    <mergeCell ref="B89:C89"/>
    <mergeCell ref="B90:C90"/>
    <mergeCell ref="B91:C91"/>
    <mergeCell ref="B92:C92"/>
    <mergeCell ref="B93:C93"/>
    <mergeCell ref="B94:C94"/>
    <mergeCell ref="B96:C96"/>
    <mergeCell ref="F103:F104"/>
    <mergeCell ref="B83:E83"/>
    <mergeCell ref="B86:C86"/>
    <mergeCell ref="B87:C87"/>
    <mergeCell ref="B88:C88"/>
    <mergeCell ref="B102:E102"/>
    <mergeCell ref="B97:C97"/>
    <mergeCell ref="B98:C98"/>
    <mergeCell ref="B85:E85"/>
    <mergeCell ref="B95:C95"/>
    <mergeCell ref="B79:C79"/>
    <mergeCell ref="B75:C75"/>
    <mergeCell ref="B73:C73"/>
    <mergeCell ref="B74:C74"/>
    <mergeCell ref="B76:C76"/>
    <mergeCell ref="B77:C77"/>
    <mergeCell ref="B78:C78"/>
    <mergeCell ref="F105:F106"/>
    <mergeCell ref="F33:F34"/>
    <mergeCell ref="B9:E9"/>
    <mergeCell ref="B17:E17"/>
    <mergeCell ref="B28:E28"/>
    <mergeCell ref="B43:E43"/>
    <mergeCell ref="B51:E51"/>
    <mergeCell ref="B59:E59"/>
    <mergeCell ref="B67:E67"/>
    <mergeCell ref="B101:E101"/>
  </mergeCells>
  <printOptions/>
  <pageMargins left="0.7086614173228347" right="0.7086614173228347" top="0.4330708661417323" bottom="0.7480314960629921" header="0.31496062992125984" footer="0.31496062992125984"/>
  <pageSetup horizontalDpi="600" verticalDpi="600" orientation="portrait" paperSize="9" r:id="rId1"/>
  <headerFooter alignWithMargins="0">
    <oddFooter>&amp;CCUSTOMER SATISFACTION 2013 -  Elaborazioni a cura dell'Ufficio Relazione con il Pubblico&amp;R&amp;P/&amp;N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Ninni</dc:creator>
  <cp:keywords/>
  <dc:description/>
  <cp:lastModifiedBy>catalanosan</cp:lastModifiedBy>
  <cp:lastPrinted>2014-01-28T12:44:28Z</cp:lastPrinted>
  <dcterms:created xsi:type="dcterms:W3CDTF">2011-02-01T08:53:14Z</dcterms:created>
  <dcterms:modified xsi:type="dcterms:W3CDTF">2014-05-07T11:15:40Z</dcterms:modified>
  <cp:category/>
  <cp:version/>
  <cp:contentType/>
  <cp:contentStatus/>
</cp:coreProperties>
</file>