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Questa_cartella_di_lavoro" defaultThemeVersion="124226"/>
  <bookViews>
    <workbookView xWindow="10970" yWindow="110" windowWidth="17850" windowHeight="11020" tabRatio="516" activeTab="3"/>
  </bookViews>
  <sheets>
    <sheet name="Allievi" sheetId="2" r:id="rId1"/>
    <sheet name="Formatori" sheetId="3" r:id="rId2"/>
    <sheet name="Orientatori" sheetId="5" r:id="rId3"/>
    <sheet name="Richiesta FAD formazione" sheetId="1" r:id="rId4"/>
    <sheet name="Richiesta FAD orientamento" sheetId="4" r:id="rId5"/>
  </sheets>
  <definedNames>
    <definedName name="_xlnm.Print_Area" localSheetId="0">Allievi!$A$1:$E$29</definedName>
    <definedName name="_xlnm.Print_Area" localSheetId="1">Formatori!$A$1:$I$18</definedName>
    <definedName name="_xlnm.Print_Area" localSheetId="4">'Richiesta FAD orientamento'!$A$1:$BB$35,'Richiesta FAD orientamento'!$A$36:$BO$64,'Richiesta FAD orientamento'!$A$65:$BB$98</definedName>
    <definedName name="_xlnm.Print_Titles" localSheetId="0">Allievi!$2:$2</definedName>
    <definedName name="_xlnm.Print_Titles" localSheetId="1">Formatori!$2:$2</definedName>
    <definedName name="_xlnm.Print_Titles" localSheetId="2">Orientatori!$2:$2</definedName>
  </definedNames>
  <calcPr calcId="145621"/>
</workbook>
</file>

<file path=xl/calcChain.xml><?xml version="1.0" encoding="utf-8"?>
<calcChain xmlns="http://schemas.openxmlformats.org/spreadsheetml/2006/main">
  <c r="AO92" i="1" l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92" i="1"/>
  <c r="I108" i="1" s="1"/>
  <c r="L108" i="1" s="1"/>
  <c r="AF93" i="1"/>
  <c r="AF94" i="1"/>
  <c r="AF91" i="1"/>
  <c r="AO91" i="1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38" i="4"/>
  <c r="AV45" i="1"/>
  <c r="I107" i="1" l="1"/>
  <c r="L107" i="1" s="1"/>
  <c r="BK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AZ76" i="4"/>
  <c r="AZ77" i="4"/>
  <c r="AZ78" i="4"/>
  <c r="AZ79" i="4"/>
  <c r="AZ80" i="4"/>
  <c r="AZ81" i="4"/>
  <c r="AZ82" i="4"/>
  <c r="AZ83" i="4"/>
  <c r="AZ84" i="4"/>
  <c r="AW76" i="4"/>
  <c r="AW77" i="4"/>
  <c r="AW78" i="4"/>
  <c r="AW79" i="4"/>
  <c r="AW80" i="4"/>
  <c r="AW81" i="4"/>
  <c r="AW82" i="4"/>
  <c r="AW83" i="4"/>
  <c r="AW84" i="4"/>
  <c r="AF76" i="4"/>
  <c r="AF77" i="4"/>
  <c r="AF78" i="4"/>
  <c r="AF79" i="4"/>
  <c r="AF80" i="4"/>
  <c r="AF81" i="4"/>
  <c r="AF82" i="4"/>
  <c r="AF83" i="4"/>
  <c r="AF84" i="4"/>
  <c r="X76" i="4"/>
  <c r="X77" i="4"/>
  <c r="X78" i="4"/>
  <c r="X79" i="4"/>
  <c r="X80" i="4"/>
  <c r="X81" i="4"/>
  <c r="X82" i="4"/>
  <c r="X83" i="4"/>
  <c r="X84" i="4"/>
  <c r="U76" i="4"/>
  <c r="U77" i="4"/>
  <c r="U78" i="4"/>
  <c r="U79" i="4"/>
  <c r="U80" i="4"/>
  <c r="U81" i="4"/>
  <c r="U82" i="4"/>
  <c r="U83" i="4"/>
  <c r="U84" i="4"/>
  <c r="O76" i="4"/>
  <c r="O77" i="4"/>
  <c r="O78" i="4"/>
  <c r="O79" i="4"/>
  <c r="O80" i="4"/>
  <c r="O81" i="4"/>
  <c r="O82" i="4"/>
  <c r="O83" i="4"/>
  <c r="O84" i="4"/>
  <c r="F76" i="4"/>
  <c r="F77" i="4"/>
  <c r="F78" i="4"/>
  <c r="F79" i="4"/>
  <c r="F80" i="4"/>
  <c r="F81" i="4"/>
  <c r="F82" i="4"/>
  <c r="F83" i="4"/>
  <c r="F84" i="4"/>
  <c r="A76" i="4"/>
  <c r="A77" i="4"/>
  <c r="A78" i="4"/>
  <c r="A79" i="4"/>
  <c r="A80" i="4"/>
  <c r="A81" i="4"/>
  <c r="A82" i="4"/>
  <c r="A83" i="4"/>
  <c r="A84" i="4"/>
  <c r="AZ75" i="4"/>
  <c r="AW75" i="4"/>
  <c r="AF75" i="4"/>
  <c r="X75" i="4"/>
  <c r="U75" i="4"/>
  <c r="O75" i="4"/>
  <c r="F75" i="4"/>
  <c r="A75" i="4"/>
  <c r="AV51" i="1"/>
  <c r="AP48" i="1"/>
  <c r="AV46" i="1"/>
  <c r="AQ54" i="1" l="1"/>
  <c r="B38" i="4" l="1"/>
  <c r="AQ64" i="4" l="1"/>
  <c r="AJ64" i="4"/>
  <c r="T64" i="4"/>
  <c r="B64" i="4"/>
  <c r="AQ63" i="4"/>
  <c r="AJ63" i="4"/>
  <c r="T63" i="4"/>
  <c r="B63" i="4"/>
  <c r="AQ62" i="4"/>
  <c r="AJ62" i="4"/>
  <c r="T62" i="4"/>
  <c r="B62" i="4"/>
  <c r="AQ61" i="4"/>
  <c r="AJ61" i="4"/>
  <c r="T61" i="4"/>
  <c r="B61" i="4"/>
  <c r="AQ60" i="4"/>
  <c r="AJ60" i="4"/>
  <c r="T60" i="4"/>
  <c r="B60" i="4"/>
  <c r="AQ59" i="4"/>
  <c r="AJ59" i="4"/>
  <c r="T59" i="4"/>
  <c r="B59" i="4"/>
  <c r="AQ58" i="4"/>
  <c r="AJ58" i="4"/>
  <c r="T58" i="4"/>
  <c r="B58" i="4"/>
  <c r="AQ57" i="4"/>
  <c r="AJ57" i="4"/>
  <c r="T57" i="4"/>
  <c r="B57" i="4"/>
  <c r="AQ56" i="4"/>
  <c r="AJ56" i="4"/>
  <c r="T56" i="4"/>
  <c r="B56" i="4"/>
  <c r="AQ55" i="4"/>
  <c r="AJ55" i="4"/>
  <c r="T55" i="4"/>
  <c r="B55" i="4"/>
  <c r="AQ54" i="4"/>
  <c r="AJ54" i="4"/>
  <c r="T54" i="4"/>
  <c r="B54" i="4"/>
  <c r="AQ53" i="4"/>
  <c r="AJ53" i="4"/>
  <c r="T53" i="4"/>
  <c r="B53" i="4"/>
  <c r="AQ52" i="4"/>
  <c r="AJ52" i="4"/>
  <c r="T52" i="4"/>
  <c r="B52" i="4"/>
  <c r="AQ51" i="4"/>
  <c r="AJ51" i="4"/>
  <c r="T51" i="4"/>
  <c r="B51" i="4"/>
  <c r="AQ50" i="4"/>
  <c r="AJ50" i="4"/>
  <c r="T50" i="4"/>
  <c r="B50" i="4"/>
  <c r="AQ49" i="4"/>
  <c r="AJ49" i="4"/>
  <c r="T49" i="4"/>
  <c r="B49" i="4"/>
  <c r="AQ48" i="4"/>
  <c r="AJ48" i="4"/>
  <c r="T48" i="4"/>
  <c r="B48" i="4"/>
  <c r="AQ47" i="4"/>
  <c r="AJ47" i="4"/>
  <c r="T47" i="4"/>
  <c r="B47" i="4"/>
  <c r="AQ46" i="4"/>
  <c r="AJ46" i="4"/>
  <c r="T46" i="4"/>
  <c r="B46" i="4"/>
  <c r="AQ45" i="4"/>
  <c r="AJ45" i="4"/>
  <c r="T45" i="4"/>
  <c r="B45" i="4"/>
  <c r="AQ44" i="4"/>
  <c r="AJ44" i="4"/>
  <c r="T44" i="4"/>
  <c r="B44" i="4"/>
  <c r="AQ43" i="4"/>
  <c r="AJ43" i="4"/>
  <c r="T43" i="4"/>
  <c r="B43" i="4"/>
  <c r="AQ42" i="4"/>
  <c r="AJ42" i="4"/>
  <c r="T42" i="4"/>
  <c r="B42" i="4"/>
  <c r="AQ41" i="4"/>
  <c r="AJ41" i="4"/>
  <c r="T41" i="4"/>
  <c r="B41" i="4"/>
  <c r="AQ40" i="4"/>
  <c r="AJ40" i="4"/>
  <c r="T40" i="4"/>
  <c r="B40" i="4"/>
  <c r="AQ39" i="4"/>
  <c r="AJ39" i="4"/>
  <c r="T39" i="4"/>
  <c r="B39" i="4"/>
  <c r="AQ38" i="4"/>
  <c r="AJ38" i="4"/>
  <c r="T38" i="4"/>
  <c r="AM41" i="1"/>
  <c r="I85" i="4" l="1"/>
  <c r="L85" i="4" s="1"/>
  <c r="AZ102" i="1"/>
  <c r="AZ103" i="1"/>
  <c r="AZ104" i="1"/>
  <c r="AZ105" i="1"/>
  <c r="AZ106" i="1"/>
  <c r="AW102" i="1"/>
  <c r="AW103" i="1"/>
  <c r="AW104" i="1"/>
  <c r="AW105" i="1"/>
  <c r="AW106" i="1"/>
  <c r="X102" i="1"/>
  <c r="X103" i="1"/>
  <c r="X104" i="1"/>
  <c r="X105" i="1"/>
  <c r="X106" i="1"/>
  <c r="U102" i="1"/>
  <c r="U103" i="1"/>
  <c r="U104" i="1"/>
  <c r="U105" i="1"/>
  <c r="U106" i="1"/>
  <c r="O102" i="1"/>
  <c r="O103" i="1"/>
  <c r="O104" i="1"/>
  <c r="O105" i="1"/>
  <c r="O106" i="1"/>
  <c r="F102" i="1"/>
  <c r="F103" i="1"/>
  <c r="F104" i="1"/>
  <c r="F105" i="1"/>
  <c r="F106" i="1"/>
  <c r="A102" i="1"/>
  <c r="A103" i="1"/>
  <c r="A104" i="1"/>
  <c r="A105" i="1"/>
  <c r="A106" i="1"/>
  <c r="AZ101" i="1"/>
  <c r="AW101" i="1"/>
  <c r="X101" i="1"/>
  <c r="U101" i="1"/>
  <c r="O101" i="1"/>
  <c r="F101" i="1"/>
  <c r="A101" i="1"/>
  <c r="AZ96" i="1"/>
  <c r="AZ97" i="1"/>
  <c r="AZ98" i="1"/>
  <c r="AZ99" i="1"/>
  <c r="AZ100" i="1"/>
  <c r="AW96" i="1"/>
  <c r="AW97" i="1"/>
  <c r="AW98" i="1"/>
  <c r="AW99" i="1"/>
  <c r="AW100" i="1"/>
  <c r="X96" i="1"/>
  <c r="X97" i="1"/>
  <c r="X98" i="1"/>
  <c r="X99" i="1"/>
  <c r="X100" i="1"/>
  <c r="U96" i="1"/>
  <c r="U97" i="1"/>
  <c r="U98" i="1"/>
  <c r="U99" i="1"/>
  <c r="U100" i="1"/>
  <c r="O96" i="1"/>
  <c r="O97" i="1"/>
  <c r="O98" i="1"/>
  <c r="O99" i="1"/>
  <c r="O100" i="1"/>
  <c r="F96" i="1"/>
  <c r="F97" i="1"/>
  <c r="F98" i="1"/>
  <c r="F99" i="1"/>
  <c r="F100" i="1"/>
  <c r="A96" i="1"/>
  <c r="A97" i="1"/>
  <c r="A98" i="1"/>
  <c r="A99" i="1"/>
  <c r="A100" i="1"/>
  <c r="AZ95" i="1"/>
  <c r="AW95" i="1"/>
  <c r="X95" i="1"/>
  <c r="U95" i="1"/>
  <c r="O95" i="1"/>
  <c r="F95" i="1"/>
  <c r="A95" i="1"/>
  <c r="AZ92" i="1"/>
  <c r="AZ93" i="1"/>
  <c r="AZ94" i="1"/>
  <c r="AW92" i="1"/>
  <c r="AW93" i="1"/>
  <c r="AW94" i="1"/>
  <c r="X92" i="1"/>
  <c r="X93" i="1"/>
  <c r="X94" i="1"/>
  <c r="U92" i="1"/>
  <c r="U93" i="1"/>
  <c r="U94" i="1"/>
  <c r="O92" i="1"/>
  <c r="O93" i="1"/>
  <c r="O94" i="1"/>
  <c r="F92" i="1"/>
  <c r="F93" i="1"/>
  <c r="F94" i="1"/>
  <c r="A92" i="1"/>
  <c r="A93" i="1"/>
  <c r="A94" i="1"/>
  <c r="AZ91" i="1"/>
  <c r="AW91" i="1"/>
  <c r="X91" i="1"/>
  <c r="U91" i="1"/>
  <c r="O91" i="1"/>
  <c r="F91" i="1"/>
  <c r="A91" i="1"/>
  <c r="B54" i="1"/>
  <c r="T54" i="1"/>
  <c r="AJ54" i="1"/>
  <c r="B55" i="1"/>
  <c r="T55" i="1"/>
  <c r="AJ55" i="1"/>
  <c r="AQ55" i="1"/>
  <c r="B56" i="1"/>
  <c r="T56" i="1"/>
  <c r="AJ56" i="1"/>
  <c r="AQ56" i="1"/>
  <c r="B57" i="1"/>
  <c r="T57" i="1"/>
  <c r="AJ57" i="1"/>
  <c r="AQ57" i="1"/>
  <c r="B58" i="1"/>
  <c r="T58" i="1"/>
  <c r="AJ58" i="1"/>
  <c r="AQ58" i="1"/>
  <c r="B59" i="1"/>
  <c r="T59" i="1"/>
  <c r="AJ59" i="1"/>
  <c r="AQ59" i="1"/>
  <c r="B60" i="1"/>
  <c r="T60" i="1"/>
  <c r="AJ60" i="1"/>
  <c r="AQ60" i="1"/>
  <c r="B61" i="1"/>
  <c r="T61" i="1"/>
  <c r="AJ61" i="1"/>
  <c r="AQ61" i="1"/>
  <c r="B62" i="1"/>
  <c r="T62" i="1"/>
  <c r="AJ62" i="1"/>
  <c r="AQ62" i="1"/>
  <c r="B63" i="1"/>
  <c r="T63" i="1"/>
  <c r="AJ63" i="1"/>
  <c r="AQ63" i="1"/>
  <c r="B64" i="1"/>
  <c r="T64" i="1"/>
  <c r="AJ64" i="1"/>
  <c r="AQ64" i="1"/>
  <c r="B65" i="1"/>
  <c r="T65" i="1"/>
  <c r="AJ65" i="1"/>
  <c r="AQ65" i="1"/>
  <c r="B66" i="1"/>
  <c r="T66" i="1"/>
  <c r="AJ66" i="1"/>
  <c r="AQ66" i="1"/>
  <c r="B67" i="1"/>
  <c r="T67" i="1"/>
  <c r="AJ67" i="1"/>
  <c r="AQ67" i="1"/>
  <c r="B68" i="1"/>
  <c r="T68" i="1"/>
  <c r="AJ68" i="1"/>
  <c r="AQ68" i="1"/>
  <c r="B69" i="1"/>
  <c r="T69" i="1"/>
  <c r="AJ69" i="1"/>
  <c r="AQ69" i="1"/>
  <c r="B70" i="1"/>
  <c r="T70" i="1"/>
  <c r="AJ70" i="1"/>
  <c r="AQ70" i="1"/>
  <c r="B71" i="1"/>
  <c r="T71" i="1"/>
  <c r="AJ71" i="1"/>
  <c r="AQ71" i="1"/>
  <c r="B72" i="1"/>
  <c r="T72" i="1"/>
  <c r="AJ72" i="1"/>
  <c r="AQ72" i="1"/>
  <c r="B73" i="1"/>
  <c r="T73" i="1"/>
  <c r="AJ73" i="1"/>
  <c r="AQ73" i="1"/>
  <c r="B74" i="1"/>
  <c r="T74" i="1"/>
  <c r="AJ74" i="1"/>
  <c r="AQ74" i="1"/>
  <c r="B75" i="1"/>
  <c r="T75" i="1"/>
  <c r="AJ75" i="1"/>
  <c r="AQ75" i="1"/>
  <c r="B76" i="1"/>
  <c r="T76" i="1"/>
  <c r="AJ76" i="1"/>
  <c r="AQ76" i="1"/>
  <c r="B77" i="1"/>
  <c r="T77" i="1"/>
  <c r="AJ77" i="1"/>
  <c r="AQ77" i="1"/>
  <c r="B78" i="1"/>
  <c r="T78" i="1"/>
  <c r="AJ78" i="1"/>
  <c r="AQ78" i="1"/>
  <c r="B79" i="1"/>
  <c r="T79" i="1"/>
  <c r="AJ79" i="1"/>
  <c r="AQ79" i="1"/>
  <c r="B80" i="1"/>
  <c r="T80" i="1"/>
  <c r="AJ80" i="1"/>
  <c r="AQ80" i="1"/>
  <c r="T41" i="1"/>
  <c r="AP43" i="1" s="1"/>
</calcChain>
</file>

<file path=xl/sharedStrings.xml><?xml version="1.0" encoding="utf-8"?>
<sst xmlns="http://schemas.openxmlformats.org/spreadsheetml/2006/main" count="254" uniqueCount="138">
  <si>
    <t>Selezionare dal menù a destra</t>
  </si>
  <si>
    <t>Seleziona</t>
  </si>
  <si>
    <t>Prot.</t>
  </si>
  <si>
    <t>del</t>
  </si>
  <si>
    <t xml:space="preserve">Il/La sottoscritto/a </t>
  </si>
  <si>
    <t>Cognome e nome Leg. rappr.</t>
  </si>
  <si>
    <t xml:space="preserve">nato/a </t>
  </si>
  <si>
    <t>Luogo di nascita Leg. rappr.</t>
  </si>
  <si>
    <t>(Prov.)</t>
  </si>
  <si>
    <t>il</t>
  </si>
  <si>
    <t>Data di nascita</t>
  </si>
  <si>
    <t>Codice Fiscale</t>
  </si>
  <si>
    <t>Codice Fiscale Leg. rappr.</t>
  </si>
  <si>
    <t xml:space="preserve">residente in </t>
  </si>
  <si>
    <t>Comune residenza Leg. rappr.</t>
  </si>
  <si>
    <t>(Prov)</t>
  </si>
  <si>
    <t>Indirizzo residenza Leg. rappr.</t>
  </si>
  <si>
    <t xml:space="preserve">nella qualità di </t>
  </si>
  <si>
    <t>Ruolo Leg. rappr.</t>
  </si>
  <si>
    <t>e legale rappresentante dell'organismo denominato:</t>
  </si>
  <si>
    <t>Denominazione Soggetto proponente</t>
  </si>
  <si>
    <t>costituito il</t>
  </si>
  <si>
    <t>Data cost.</t>
  </si>
  <si>
    <t>Cod. Fisc.</t>
  </si>
  <si>
    <t>Part. IVA</t>
  </si>
  <si>
    <t>Partita IVA</t>
  </si>
  <si>
    <t>avente natura giuridica di:</t>
  </si>
  <si>
    <t>con sede legale in</t>
  </si>
  <si>
    <t>Comune sede legale Soggetto proponente</t>
  </si>
  <si>
    <t>CAP</t>
  </si>
  <si>
    <t>Indirizzo sede legale Soggetto proponente</t>
  </si>
  <si>
    <t>telefono n.</t>
  </si>
  <si>
    <t>Numero tel.</t>
  </si>
  <si>
    <t>e-mail</t>
  </si>
  <si>
    <t>CIR</t>
  </si>
  <si>
    <t>Codice CIR Soggetto proponente</t>
  </si>
  <si>
    <t>Data D.D.G.</t>
  </si>
  <si>
    <t>di</t>
  </si>
  <si>
    <t>Codice ISTAT</t>
  </si>
  <si>
    <t>Codice ISTAT indicato nel Repertorio</t>
  </si>
  <si>
    <t>per</t>
  </si>
  <si>
    <t>con certificazione in uscita di:</t>
  </si>
  <si>
    <t>della durata di ore</t>
  </si>
  <si>
    <t>di cui</t>
  </si>
  <si>
    <t>con sede in:</t>
  </si>
  <si>
    <t>Indirizzo della sede operativa</t>
  </si>
  <si>
    <t>Comune della sede operativa</t>
  </si>
  <si>
    <t>Tel.</t>
  </si>
  <si>
    <t>Num. Telefono</t>
  </si>
  <si>
    <t>Firma digitale del Legale Rappresentante
o altro soggetto munito di poteri di firma*</t>
  </si>
  <si>
    <t>FIRMATO</t>
  </si>
  <si>
    <t>* obbligo della presentazione del documento di riconoscimento in corso di validità assolto implicitamente con l'apposizione della firma digitale, ai sensi del combinato disposto di cui agli articoli 38 e 47 del D.P.R. n. 445/2000 e s.m.i. e 65, comma 1, lettera a) del D.Lgs. n. 82/2005 e s.m.i.</t>
  </si>
  <si>
    <t>Luogo e data</t>
  </si>
  <si>
    <t>Cognome e nome</t>
  </si>
  <si>
    <t>Luogo di nascita</t>
  </si>
  <si>
    <t>Data nascita</t>
  </si>
  <si>
    <t>N°</t>
  </si>
  <si>
    <t>D I C H I A R A</t>
  </si>
  <si>
    <t>Cognome
 e nome</t>
  </si>
  <si>
    <t>Codice fiscale</t>
  </si>
  <si>
    <t>Data
 di nascita</t>
  </si>
  <si>
    <t>Moduli</t>
  </si>
  <si>
    <t>Anni
esp.
prof.</t>
  </si>
  <si>
    <t>Anni
esp.
did.</t>
  </si>
  <si>
    <t>Liv.</t>
  </si>
  <si>
    <t>Natura giuridica del Soggetto proponente</t>
  </si>
  <si>
    <t>Posta Elettronica Certificata</t>
  </si>
  <si>
    <t>autorizzato con DDS/DDG. n°</t>
  </si>
  <si>
    <t>data</t>
  </si>
  <si>
    <t>username:</t>
  </si>
  <si>
    <t>password:</t>
  </si>
  <si>
    <t>protocollo Ente</t>
  </si>
  <si>
    <t>del:</t>
  </si>
  <si>
    <t>______________</t>
  </si>
  <si>
    <t>numero</t>
  </si>
  <si>
    <t>· che username e password riservate all'Amministrazione sono le seguenti:</t>
  </si>
  <si>
    <t>D.D.G. n°:</t>
  </si>
  <si>
    <t>Stato di avanzamento del corso</t>
  </si>
  <si>
    <t>consapevole del fatto che, in caso di dichiarazioni mendaci, saranno applicate nei suoi riguardi, ai sensi degli artt. 47 e 76 del DPR n. 445/2000 e s.m.i., le sanzioni previste dal codice penale e dalle leggi speciali in materia di falsità negli atti, relativamente al corso sotto specificato,</t>
  </si>
  <si>
    <t>ore.</t>
  </si>
  <si>
    <t>COMUNICA</t>
  </si>
  <si>
    <t>· che la piattaforma utilizzata è la seguente:</t>
  </si>
  <si>
    <t xml:space="preserve">· che saranno erogate in modalità FAD sincrona n° </t>
  </si>
  <si>
    <t>Si autorizza il trattamento dei dati forniti ai sensi dell'art. 13 del D.Lgs. n. 196/2003 e s.m.i. e dell'art. 13 GDPR (Regolamento UE 2016/679)</t>
  </si>
  <si>
    <t>Autodichiarazione utilizzo FAD</t>
  </si>
  <si>
    <t>Ore stage</t>
  </si>
  <si>
    <t>Svolte</t>
  </si>
  <si>
    <t>Residue</t>
  </si>
  <si>
    <t>Ore teoria</t>
  </si>
  <si>
    <t>Alla data del:</t>
  </si>
  <si>
    <t>relative all'area teorica</t>
  </si>
  <si>
    <t>di stage.</t>
  </si>
  <si>
    <t>FORMATORI/INSEGNANTI COINVOLTI</t>
  </si>
  <si>
    <t>Ore
imp.
prev.
FAD</t>
  </si>
  <si>
    <t>Totale ore  in FAD:</t>
  </si>
  <si>
    <t>· che lo stato di avanzamento del corso è compatibile con la FAD;
· che i titoli dei formatori sono adeguati alle materie insegnate;
· che la presente comunicazione di avvio è corredata dal calendario;
· di essere  consapevole che l'Amministrazione ha facoltà di accertare la veridicità delle dichiarazioni rese con la presente richiesta, nelle modalità previste dalla normativa vigente;</t>
  </si>
  <si>
    <t>Data
di nascita</t>
  </si>
  <si>
    <t>Anni esp.
prof.</t>
  </si>
  <si>
    <t>Anni esp.
did.</t>
  </si>
  <si>
    <t>Titolo  di studio</t>
  </si>
  <si>
    <t>Ore
imp. FAD</t>
  </si>
  <si>
    <t>Titolo
 di studio
(da specificare)</t>
  </si>
  <si>
    <t>OGGETTO: realizzazione attività formativa in modalità FAD per il periodo di sospensione dell’attività didattica prevista dal DPCM del 9/03/2020 ed eventuali successive proroghe da inviare in formato .Pdf e formato .Xls</t>
  </si>
  <si>
    <t>famiglia.gestionepor@regione.sicilia.it</t>
  </si>
  <si>
    <t>Al Dipartimento Regionale della Famiglia e delle Politiche Sociali
Via Trinacria, 34-36
90144 PALERMO</t>
  </si>
  <si>
    <t xml:space="preserve">· che saranno erogate in modalità FAD asincrona n° </t>
  </si>
  <si>
    <t xml:space="preserve">· che saranno erogate in modalità FAD n° </t>
  </si>
  <si>
    <t>di cui:</t>
  </si>
  <si>
    <t>Verifica ore asincrone</t>
  </si>
  <si>
    <t>Verifica ore totali FAD</t>
  </si>
  <si>
    <t>ore di teoria.</t>
  </si>
  <si>
    <t>ore di stage.</t>
  </si>
  <si>
    <t>OGGETTO: realizzazione attività di orientamento in modalità FAD per il periodo di sospensione dell’attività didattica prevista dal DPCM del 9/03/2020 ed eventuali successive proroghe da inviare in formato .Pdf e formato .Xls</t>
  </si>
  <si>
    <t>Stato di avanzamento dell'Azione Orientamento</t>
  </si>
  <si>
    <t>n. complessivo di utenti</t>
  </si>
  <si>
    <t>ORIENTATORI COINVOLTI</t>
  </si>
  <si>
    <t>Ore svolte</t>
  </si>
  <si>
    <t>Ore residue</t>
  </si>
  <si>
    <t>Ore da Erogare in FAD</t>
  </si>
  <si>
    <t>Ore in  modalità sincrona</t>
  </si>
  <si>
    <t>Ore in modalità asincrona</t>
  </si>
  <si>
    <t>PROGRAMMAZIONE FAD</t>
  </si>
  <si>
    <t>FORMATORI/INSEGNANTI/COINVOLTI</t>
  </si>
  <si>
    <t>ALLIEVI COINVOLTI</t>
  </si>
  <si>
    <t>nell'ambito dell'Avviso</t>
  </si>
  <si>
    <t>Seleziona dal menu a destra</t>
  </si>
  <si>
    <t>· che per gli Allievi di cui alla tabella, saranno svolte le ore di orientamento in modalità FAD come di seguito indicate:</t>
  </si>
  <si>
    <t xml:space="preserve">Cognome e nome Leg. Rappr </t>
  </si>
  <si>
    <t>CIP; ID Progetto; ID Corso, ID Edizione</t>
  </si>
  <si>
    <t>Seleziona dal  menù a destra</t>
  </si>
  <si>
    <t>CIP/ID PROGETTO/CORSO/ CS-ED</t>
  </si>
  <si>
    <t>n. ore di orientamento complessive per singolo utente</t>
  </si>
  <si>
    <t>Stage</t>
  </si>
  <si>
    <t>Totale ore  in FAD Teoria:</t>
  </si>
  <si>
    <t>Totale ore  in FAD Stage:</t>
  </si>
  <si>
    <t>Teoria</t>
  </si>
  <si>
    <t>Teoria / Stage</t>
  </si>
  <si>
    <t>dipartimento.famiglia@certmail.regione.sicilia.it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</si>
</sst>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0]d\ mmmm\ yyyy;@"/>
    <numFmt numFmtId="165" formatCode="0000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color theme="10"/>
      <name val="Arial"/>
      <family val="2"/>
    </font>
    <font>
      <b/>
      <sz val="13.5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Arial"/>
      <family val="2"/>
    </font>
    <font>
      <b/>
      <u/>
      <sz val="12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8DB4E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9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</xf>
    <xf numFmtId="14" fontId="13" fillId="0" borderId="0" xfId="0" applyNumberFormat="1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164" fontId="5" fillId="0" borderId="0" xfId="0" applyNumberFormat="1" applyFont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Border="1" applyAlignment="1" applyProtection="1">
      <alignment vertical="center"/>
    </xf>
    <xf numFmtId="164" fontId="14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11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14" fontId="6" fillId="3" borderId="3" xfId="0" applyNumberFormat="1" applyFont="1" applyFill="1" applyBorder="1" applyAlignment="1" applyProtection="1">
      <alignment horizontal="left" vertical="center"/>
      <protection locked="0"/>
    </xf>
    <xf numFmtId="14" fontId="6" fillId="3" borderId="4" xfId="0" applyNumberFormat="1" applyFont="1" applyFill="1" applyBorder="1" applyAlignment="1" applyProtection="1">
      <alignment horizontal="left" vertical="center"/>
      <protection locked="0"/>
    </xf>
    <xf numFmtId="14" fontId="6" fillId="3" borderId="5" xfId="0" applyNumberFormat="1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</xf>
    <xf numFmtId="14" fontId="6" fillId="3" borderId="4" xfId="0" applyNumberFormat="1" applyFont="1" applyFill="1" applyBorder="1" applyAlignment="1" applyProtection="1">
      <alignment horizontal="left" vertical="center"/>
      <protection locked="0"/>
    </xf>
    <xf numFmtId="14" fontId="6" fillId="3" borderId="5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 wrapText="1"/>
    </xf>
    <xf numFmtId="0" fontId="7" fillId="2" borderId="22" xfId="0" applyFont="1" applyFill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6" fillId="2" borderId="22" xfId="0" applyFont="1" applyFill="1" applyBorder="1" applyAlignment="1" applyProtection="1">
      <alignment vertical="center"/>
    </xf>
    <xf numFmtId="0" fontId="6" fillId="2" borderId="23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14" fontId="2" fillId="0" borderId="2" xfId="0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9" fillId="0" borderId="2" xfId="0" applyFont="1" applyBorder="1" applyAlignment="1" applyProtection="1">
      <alignment vertical="center"/>
      <protection locked="0"/>
    </xf>
    <xf numFmtId="14" fontId="19" fillId="0" borderId="2" xfId="0" applyNumberFormat="1" applyFont="1" applyBorder="1" applyAlignment="1" applyProtection="1">
      <alignment vertical="center"/>
      <protection locked="0"/>
    </xf>
    <xf numFmtId="14" fontId="19" fillId="0" borderId="2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14" fontId="22" fillId="0" borderId="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wrapText="1"/>
    </xf>
    <xf numFmtId="0" fontId="20" fillId="0" borderId="3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164" fontId="14" fillId="0" borderId="0" xfId="0" applyNumberFormat="1" applyFont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horizontal="left" vertical="center"/>
    </xf>
    <xf numFmtId="0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14" fontId="13" fillId="0" borderId="3" xfId="0" applyNumberFormat="1" applyFont="1" applyBorder="1" applyAlignment="1" applyProtection="1">
      <alignment horizontal="center" vertical="center" wrapText="1"/>
    </xf>
    <xf numFmtId="14" fontId="13" fillId="0" borderId="4" xfId="0" applyNumberFormat="1" applyFont="1" applyBorder="1" applyAlignment="1" applyProtection="1">
      <alignment horizontal="center" vertical="center" wrapText="1"/>
    </xf>
    <xf numFmtId="14" fontId="13" fillId="0" borderId="5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/>
    </xf>
    <xf numFmtId="0" fontId="16" fillId="0" borderId="5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</xf>
    <xf numFmtId="1" fontId="5" fillId="0" borderId="19" xfId="0" applyNumberFormat="1" applyFont="1" applyBorder="1" applyAlignment="1" applyProtection="1">
      <alignment horizontal="center" vertical="center"/>
    </xf>
    <xf numFmtId="1" fontId="5" fillId="0" borderId="2" xfId="0" applyNumberFormat="1" applyFont="1" applyBorder="1" applyAlignment="1" applyProtection="1">
      <alignment horizontal="center" vertical="center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4" fontId="2" fillId="0" borderId="3" xfId="0" applyNumberFormat="1" applyFont="1" applyBorder="1" applyAlignment="1" applyProtection="1">
      <alignment horizontal="center" vertical="center"/>
    </xf>
    <xf numFmtId="14" fontId="2" fillId="0" borderId="4" xfId="0" applyNumberFormat="1" applyFont="1" applyBorder="1" applyAlignment="1" applyProtection="1">
      <alignment horizontal="center" vertical="center"/>
    </xf>
    <xf numFmtId="14" fontId="2" fillId="0" borderId="5" xfId="0" applyNumberFormat="1" applyFont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49" fontId="6" fillId="3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14" fontId="6" fillId="3" borderId="2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14" fontId="6" fillId="3" borderId="3" xfId="0" applyNumberFormat="1" applyFont="1" applyFill="1" applyBorder="1" applyAlignment="1" applyProtection="1">
      <alignment horizontal="left" vertical="center"/>
      <protection locked="0"/>
    </xf>
    <xf numFmtId="14" fontId="6" fillId="3" borderId="4" xfId="0" applyNumberFormat="1" applyFont="1" applyFill="1" applyBorder="1" applyAlignment="1" applyProtection="1">
      <alignment horizontal="left" vertical="center"/>
      <protection locked="0"/>
    </xf>
    <xf numFmtId="14" fontId="6" fillId="3" borderId="5" xfId="0" applyNumberFormat="1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1" fontId="6" fillId="3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8" fillId="3" borderId="2" xfId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164" fontId="5" fillId="3" borderId="0" xfId="0" applyNumberFormat="1" applyFont="1" applyFill="1" applyAlignment="1" applyProtection="1">
      <alignment horizontal="left" vertical="center"/>
      <protection locked="0"/>
    </xf>
    <xf numFmtId="1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49" fontId="6" fillId="3" borderId="2" xfId="0" applyNumberFormat="1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165" fontId="5" fillId="0" borderId="7" xfId="0" applyNumberFormat="1" applyFont="1" applyBorder="1" applyAlignment="1" applyProtection="1">
      <alignment horizontal="left" vertical="center" wrapText="1"/>
    </xf>
    <xf numFmtId="165" fontId="5" fillId="0" borderId="0" xfId="0" applyNumberFormat="1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justify" wrapText="1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 vertical="center" wrapText="1"/>
    </xf>
    <xf numFmtId="165" fontId="5" fillId="0" borderId="2" xfId="0" applyNumberFormat="1" applyFont="1" applyBorder="1" applyAlignment="1" applyProtection="1">
      <alignment horizontal="left" vertical="center"/>
    </xf>
    <xf numFmtId="165" fontId="5" fillId="0" borderId="2" xfId="0" applyNumberFormat="1" applyFont="1" applyBorder="1" applyAlignment="1" applyProtection="1">
      <alignment horizontal="right" vertical="center"/>
    </xf>
    <xf numFmtId="165" fontId="5" fillId="0" borderId="2" xfId="0" applyNumberFormat="1" applyFont="1" applyBorder="1" applyAlignment="1" applyProtection="1">
      <alignment horizontal="left" vertical="center"/>
      <protection locked="0"/>
    </xf>
    <xf numFmtId="165" fontId="5" fillId="0" borderId="3" xfId="0" applyNumberFormat="1" applyFont="1" applyBorder="1" applyAlignment="1" applyProtection="1">
      <alignment horizontal="left" vertical="center"/>
      <protection locked="0"/>
    </xf>
    <xf numFmtId="165" fontId="5" fillId="0" borderId="4" xfId="0" applyNumberFormat="1" applyFont="1" applyBorder="1" applyAlignment="1" applyProtection="1">
      <alignment horizontal="left" vertical="center"/>
      <protection locked="0"/>
    </xf>
    <xf numFmtId="165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5" fillId="0" borderId="2" xfId="0" applyFont="1" applyBorder="1" applyAlignment="1" applyProtection="1">
      <alignment horizontal="center" vertical="center" wrapText="1"/>
    </xf>
    <xf numFmtId="0" fontId="18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left" vertical="center"/>
    </xf>
  </cellXfs>
  <cellStyles count="2">
    <cellStyle name="Collegamento ipertestuale" xfId="1" builtinId="8"/>
    <cellStyle name="Normale" xfId="0" builtinId="0"/>
  </cellStyles>
  <dxfs count="3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79374</xdr:colOff>
      <xdr:row>0</xdr:row>
      <xdr:rowOff>285749</xdr:rowOff>
    </xdr:from>
    <xdr:to>
      <xdr:col>53</xdr:col>
      <xdr:colOff>47625</xdr:colOff>
      <xdr:row>2</xdr:row>
      <xdr:rowOff>238124</xdr:rowOff>
    </xdr:to>
    <xdr:pic>
      <xdr:nvPicPr>
        <xdr:cNvPr id="2" name="Immagine 1" descr="Logo-FSE-Sicilia-1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3937" y="285749"/>
          <a:ext cx="1833563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79375</xdr:colOff>
      <xdr:row>1</xdr:row>
      <xdr:rowOff>39684</xdr:rowOff>
    </xdr:from>
    <xdr:to>
      <xdr:col>53</xdr:col>
      <xdr:colOff>87312</xdr:colOff>
      <xdr:row>2</xdr:row>
      <xdr:rowOff>238122</xdr:rowOff>
    </xdr:to>
    <xdr:pic>
      <xdr:nvPicPr>
        <xdr:cNvPr id="2" name="Immagine 1" descr="Logo-FSE-Sicilia-1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8375" y="341309"/>
          <a:ext cx="1793875" cy="500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famiglia.gestionepor@regione.sicilia.it" TargetMode="External"/><Relationship Id="rId1" Type="http://schemas.openxmlformats.org/officeDocument/2006/relationships/hyperlink" Target="mailto:dipartimento.famiglia@certmail.regione.sicilia.it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famiglia.gestionepor@regione.sicilia.it" TargetMode="External"/><Relationship Id="rId1" Type="http://schemas.openxmlformats.org/officeDocument/2006/relationships/hyperlink" Target="mailto:dipartimento.famiglia@certmail.regione.sicilia.i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E29"/>
  <sheetViews>
    <sheetView view="pageBreakPreview" zoomScale="70" zoomScaleNormal="100" zoomScaleSheetLayoutView="70" workbookViewId="0">
      <selection activeCell="G10" sqref="G10"/>
    </sheetView>
  </sheetViews>
  <sheetFormatPr defaultColWidth="9.1796875" defaultRowHeight="12.5" x14ac:dyDescent="0.25"/>
  <cols>
    <col min="1" max="1" width="6.1796875" style="33" customWidth="1"/>
    <col min="2" max="2" width="30.81640625" style="33" bestFit="1" customWidth="1"/>
    <col min="3" max="3" width="30.6328125" style="33" customWidth="1"/>
    <col min="4" max="4" width="27.08984375" style="34" customWidth="1"/>
    <col min="5" max="5" width="28" style="34" customWidth="1"/>
    <col min="6" max="16384" width="9.1796875" style="33"/>
  </cols>
  <sheetData>
    <row r="1" spans="1:5" ht="23.25" customHeight="1" x14ac:dyDescent="0.25">
      <c r="A1" s="89" t="s">
        <v>123</v>
      </c>
      <c r="B1" s="90"/>
      <c r="C1" s="90"/>
      <c r="D1" s="90"/>
      <c r="E1" s="91"/>
    </row>
    <row r="2" spans="1:5" s="32" customFormat="1" ht="27" customHeight="1" x14ac:dyDescent="0.35">
      <c r="A2" s="80" t="s">
        <v>56</v>
      </c>
      <c r="B2" s="80" t="s">
        <v>53</v>
      </c>
      <c r="C2" s="80" t="s">
        <v>54</v>
      </c>
      <c r="D2" s="80" t="s">
        <v>55</v>
      </c>
      <c r="E2" s="80" t="s">
        <v>59</v>
      </c>
    </row>
    <row r="3" spans="1:5" s="1" customFormat="1" ht="40" customHeight="1" x14ac:dyDescent="0.35">
      <c r="A3" s="81">
        <v>1</v>
      </c>
      <c r="B3" s="76"/>
      <c r="C3" s="77"/>
      <c r="D3" s="78"/>
      <c r="E3" s="79"/>
    </row>
    <row r="4" spans="1:5" s="1" customFormat="1" ht="40" customHeight="1" x14ac:dyDescent="0.35">
      <c r="A4" s="81">
        <v>2</v>
      </c>
      <c r="B4" s="76"/>
      <c r="C4" s="77"/>
      <c r="D4" s="78"/>
      <c r="E4" s="79"/>
    </row>
    <row r="5" spans="1:5" s="1" customFormat="1" ht="40" customHeight="1" x14ac:dyDescent="0.35">
      <c r="A5" s="81">
        <v>3</v>
      </c>
      <c r="B5" s="76"/>
      <c r="C5" s="77"/>
      <c r="D5" s="78"/>
      <c r="E5" s="79"/>
    </row>
    <row r="6" spans="1:5" s="1" customFormat="1" ht="40" customHeight="1" x14ac:dyDescent="0.35">
      <c r="A6" s="81">
        <v>4</v>
      </c>
      <c r="B6" s="76"/>
      <c r="C6" s="77"/>
      <c r="D6" s="78"/>
      <c r="E6" s="79"/>
    </row>
    <row r="7" spans="1:5" s="1" customFormat="1" ht="40" customHeight="1" x14ac:dyDescent="0.35">
      <c r="A7" s="81">
        <v>5</v>
      </c>
      <c r="B7" s="76"/>
      <c r="C7" s="77"/>
      <c r="D7" s="78"/>
      <c r="E7" s="79"/>
    </row>
    <row r="8" spans="1:5" s="1" customFormat="1" ht="40" customHeight="1" x14ac:dyDescent="0.35">
      <c r="A8" s="81">
        <v>6</v>
      </c>
      <c r="B8" s="76"/>
      <c r="C8" s="77"/>
      <c r="D8" s="78"/>
      <c r="E8" s="79"/>
    </row>
    <row r="9" spans="1:5" s="1" customFormat="1" ht="40" customHeight="1" x14ac:dyDescent="0.35">
      <c r="A9" s="81">
        <v>7</v>
      </c>
      <c r="B9" s="76"/>
      <c r="C9" s="76"/>
      <c r="D9" s="78"/>
      <c r="E9" s="79"/>
    </row>
    <row r="10" spans="1:5" s="1" customFormat="1" ht="40" customHeight="1" x14ac:dyDescent="0.35">
      <c r="A10" s="81">
        <v>8</v>
      </c>
      <c r="B10" s="76"/>
      <c r="C10" s="76"/>
      <c r="D10" s="78"/>
      <c r="E10" s="79"/>
    </row>
    <row r="11" spans="1:5" s="1" customFormat="1" ht="40" customHeight="1" x14ac:dyDescent="0.35">
      <c r="A11" s="81">
        <v>9</v>
      </c>
      <c r="B11" s="76"/>
      <c r="C11" s="76"/>
      <c r="D11" s="78"/>
      <c r="E11" s="79"/>
    </row>
    <row r="12" spans="1:5" s="1" customFormat="1" ht="40" customHeight="1" x14ac:dyDescent="0.35">
      <c r="A12" s="81">
        <v>10</v>
      </c>
      <c r="B12" s="76"/>
      <c r="C12" s="76"/>
      <c r="D12" s="78"/>
      <c r="E12" s="79"/>
    </row>
    <row r="13" spans="1:5" s="1" customFormat="1" ht="40" customHeight="1" x14ac:dyDescent="0.35">
      <c r="A13" s="81">
        <v>11</v>
      </c>
      <c r="B13" s="76"/>
      <c r="C13" s="76"/>
      <c r="D13" s="78"/>
      <c r="E13" s="79"/>
    </row>
    <row r="14" spans="1:5" s="1" customFormat="1" ht="40" customHeight="1" x14ac:dyDescent="0.35">
      <c r="A14" s="81">
        <v>12</v>
      </c>
      <c r="B14" s="76"/>
      <c r="C14" s="76"/>
      <c r="D14" s="78"/>
      <c r="E14" s="79"/>
    </row>
    <row r="15" spans="1:5" s="1" customFormat="1" ht="40" customHeight="1" x14ac:dyDescent="0.35">
      <c r="A15" s="81">
        <v>13</v>
      </c>
      <c r="B15" s="76"/>
      <c r="C15" s="76"/>
      <c r="D15" s="78"/>
      <c r="E15" s="79"/>
    </row>
    <row r="16" spans="1:5" s="1" customFormat="1" ht="40" customHeight="1" x14ac:dyDescent="0.35">
      <c r="A16" s="81">
        <v>14</v>
      </c>
      <c r="B16" s="76"/>
      <c r="C16" s="76"/>
      <c r="D16" s="78"/>
      <c r="E16" s="79"/>
    </row>
    <row r="17" spans="1:5" s="1" customFormat="1" ht="40" customHeight="1" x14ac:dyDescent="0.35">
      <c r="A17" s="81">
        <v>15</v>
      </c>
      <c r="B17" s="76"/>
      <c r="C17" s="76"/>
      <c r="D17" s="78"/>
      <c r="E17" s="79"/>
    </row>
    <row r="18" spans="1:5" s="1" customFormat="1" ht="40" customHeight="1" x14ac:dyDescent="0.35">
      <c r="A18" s="81">
        <v>16</v>
      </c>
      <c r="B18" s="76"/>
      <c r="C18" s="76"/>
      <c r="D18" s="78"/>
      <c r="E18" s="79"/>
    </row>
    <row r="19" spans="1:5" s="1" customFormat="1" ht="40" customHeight="1" x14ac:dyDescent="0.35">
      <c r="A19" s="81">
        <v>17</v>
      </c>
      <c r="B19" s="76"/>
      <c r="C19" s="76"/>
      <c r="D19" s="78"/>
      <c r="E19" s="79"/>
    </row>
    <row r="20" spans="1:5" s="1" customFormat="1" ht="40" customHeight="1" x14ac:dyDescent="0.35">
      <c r="A20" s="81">
        <v>18</v>
      </c>
      <c r="B20" s="76"/>
      <c r="C20" s="76"/>
      <c r="D20" s="78"/>
      <c r="E20" s="79"/>
    </row>
    <row r="21" spans="1:5" s="1" customFormat="1" ht="40" customHeight="1" x14ac:dyDescent="0.35">
      <c r="A21" s="81">
        <v>19</v>
      </c>
      <c r="B21" s="76"/>
      <c r="C21" s="76"/>
      <c r="D21" s="78"/>
      <c r="E21" s="79"/>
    </row>
    <row r="22" spans="1:5" s="1" customFormat="1" ht="40" customHeight="1" x14ac:dyDescent="0.35">
      <c r="A22" s="81">
        <v>20</v>
      </c>
      <c r="B22" s="76"/>
      <c r="C22" s="76"/>
      <c r="D22" s="78"/>
      <c r="E22" s="79"/>
    </row>
    <row r="23" spans="1:5" s="1" customFormat="1" ht="40" customHeight="1" x14ac:dyDescent="0.35">
      <c r="A23" s="81">
        <v>21</v>
      </c>
      <c r="B23" s="76"/>
      <c r="C23" s="76"/>
      <c r="D23" s="78"/>
      <c r="E23" s="79"/>
    </row>
    <row r="24" spans="1:5" s="1" customFormat="1" ht="40" customHeight="1" x14ac:dyDescent="0.35">
      <c r="A24" s="81">
        <v>22</v>
      </c>
      <c r="B24" s="76"/>
      <c r="C24" s="76"/>
      <c r="D24" s="78"/>
      <c r="E24" s="79"/>
    </row>
    <row r="25" spans="1:5" s="1" customFormat="1" ht="40" customHeight="1" x14ac:dyDescent="0.35">
      <c r="A25" s="81">
        <v>23</v>
      </c>
      <c r="B25" s="76"/>
      <c r="C25" s="76"/>
      <c r="D25" s="78"/>
      <c r="E25" s="79"/>
    </row>
    <row r="26" spans="1:5" s="1" customFormat="1" ht="40" customHeight="1" x14ac:dyDescent="0.35">
      <c r="A26" s="81">
        <v>24</v>
      </c>
      <c r="B26" s="76"/>
      <c r="C26" s="76"/>
      <c r="D26" s="78"/>
      <c r="E26" s="79"/>
    </row>
    <row r="27" spans="1:5" s="1" customFormat="1" ht="40" customHeight="1" x14ac:dyDescent="0.35">
      <c r="A27" s="81">
        <v>25</v>
      </c>
      <c r="B27" s="76"/>
      <c r="C27" s="76"/>
      <c r="D27" s="78"/>
      <c r="E27" s="79"/>
    </row>
    <row r="28" spans="1:5" s="1" customFormat="1" ht="40" customHeight="1" x14ac:dyDescent="0.35">
      <c r="A28" s="81">
        <v>26</v>
      </c>
      <c r="B28" s="76"/>
      <c r="C28" s="76"/>
      <c r="D28" s="78"/>
      <c r="E28" s="79"/>
    </row>
    <row r="29" spans="1:5" s="1" customFormat="1" ht="40" customHeight="1" x14ac:dyDescent="0.35">
      <c r="A29" s="81">
        <v>27</v>
      </c>
      <c r="B29" s="76"/>
      <c r="C29" s="76"/>
      <c r="D29" s="78"/>
      <c r="E29" s="79"/>
    </row>
  </sheetData>
  <sheetProtection password="CFC9" sheet="1" objects="1" scenarios="1" formatCells="0"/>
  <mergeCells count="1">
    <mergeCell ref="A1:E1"/>
  </mergeCells>
  <printOptions horizontalCentered="1"/>
  <pageMargins left="0.19685039370078741" right="0.19685039370078741" top="0.35433070866141736" bottom="0.15748031496062992" header="0" footer="0"/>
  <pageSetup paperSize="9" scale="71" orientation="portrait" horizontalDpi="1200" verticalDpi="12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K31"/>
  <sheetViews>
    <sheetView view="pageBreakPreview" zoomScale="70" zoomScaleNormal="100" zoomScaleSheetLayoutView="70" workbookViewId="0">
      <selection activeCell="F3" sqref="F3"/>
    </sheetView>
  </sheetViews>
  <sheetFormatPr defaultColWidth="9.1796875" defaultRowHeight="13" x14ac:dyDescent="0.3"/>
  <cols>
    <col min="1" max="1" width="29" style="35" customWidth="1"/>
    <col min="2" max="2" width="21.26953125" style="39" customWidth="1"/>
    <col min="3" max="3" width="13.1796875" style="39" customWidth="1"/>
    <col min="4" max="4" width="10.7265625" style="35" customWidth="1"/>
    <col min="5" max="5" width="38" style="35" customWidth="1"/>
    <col min="6" max="6" width="24" style="35" customWidth="1"/>
    <col min="7" max="7" width="41.1796875" style="35" customWidth="1"/>
    <col min="8" max="9" width="11" style="35" customWidth="1"/>
    <col min="10" max="16384" width="9.1796875" style="35"/>
  </cols>
  <sheetData>
    <row r="1" spans="1:11" ht="23.25" customHeight="1" x14ac:dyDescent="0.3">
      <c r="A1" s="92" t="s">
        <v>122</v>
      </c>
      <c r="B1" s="92"/>
      <c r="C1" s="92"/>
      <c r="D1" s="92"/>
      <c r="E1" s="92"/>
      <c r="F1" s="92"/>
      <c r="G1" s="92"/>
      <c r="H1" s="92"/>
      <c r="I1" s="92"/>
    </row>
    <row r="2" spans="1:11" ht="39.75" customHeight="1" x14ac:dyDescent="0.3">
      <c r="A2" s="82" t="s">
        <v>53</v>
      </c>
      <c r="B2" s="82" t="s">
        <v>59</v>
      </c>
      <c r="C2" s="82" t="s">
        <v>96</v>
      </c>
      <c r="D2" s="82" t="s">
        <v>100</v>
      </c>
      <c r="E2" s="82" t="s">
        <v>99</v>
      </c>
      <c r="F2" s="82" t="s">
        <v>136</v>
      </c>
      <c r="G2" s="82" t="s">
        <v>61</v>
      </c>
      <c r="H2" s="82" t="s">
        <v>97</v>
      </c>
      <c r="I2" s="83" t="s">
        <v>98</v>
      </c>
    </row>
    <row r="3" spans="1:11" s="36" customFormat="1" ht="44" customHeight="1" x14ac:dyDescent="0.35">
      <c r="A3" s="84"/>
      <c r="B3" s="85"/>
      <c r="C3" s="86"/>
      <c r="D3" s="85"/>
      <c r="E3" s="84"/>
      <c r="F3" s="84"/>
      <c r="G3" s="84"/>
      <c r="H3" s="85"/>
      <c r="I3" s="85"/>
      <c r="K3" s="87" t="s">
        <v>135</v>
      </c>
    </row>
    <row r="4" spans="1:11" s="37" customFormat="1" ht="44" customHeight="1" x14ac:dyDescent="0.3">
      <c r="A4" s="84"/>
      <c r="B4" s="85"/>
      <c r="C4" s="86"/>
      <c r="D4" s="85"/>
      <c r="E4" s="84"/>
      <c r="F4" s="84"/>
      <c r="G4" s="84"/>
      <c r="H4" s="85"/>
      <c r="I4" s="85"/>
      <c r="K4" s="88" t="s">
        <v>132</v>
      </c>
    </row>
    <row r="5" spans="1:11" s="37" customFormat="1" ht="44" customHeight="1" x14ac:dyDescent="0.3">
      <c r="A5" s="84"/>
      <c r="B5" s="85"/>
      <c r="C5" s="86"/>
      <c r="D5" s="85"/>
      <c r="E5" s="84"/>
      <c r="F5" s="84"/>
      <c r="G5" s="84"/>
      <c r="H5" s="85"/>
      <c r="I5" s="85"/>
    </row>
    <row r="6" spans="1:11" s="37" customFormat="1" ht="44" customHeight="1" x14ac:dyDescent="0.3">
      <c r="A6" s="84"/>
      <c r="B6" s="85"/>
      <c r="C6" s="86"/>
      <c r="D6" s="85"/>
      <c r="E6" s="84"/>
      <c r="F6" s="84"/>
      <c r="G6" s="84"/>
      <c r="H6" s="85"/>
      <c r="I6" s="85"/>
    </row>
    <row r="7" spans="1:11" s="37" customFormat="1" ht="44" customHeight="1" x14ac:dyDescent="0.3">
      <c r="A7" s="84"/>
      <c r="B7" s="85"/>
      <c r="C7" s="86"/>
      <c r="D7" s="85"/>
      <c r="E7" s="84"/>
      <c r="F7" s="84"/>
      <c r="G7" s="84"/>
      <c r="H7" s="85"/>
      <c r="I7" s="85"/>
    </row>
    <row r="8" spans="1:11" s="37" customFormat="1" ht="44" customHeight="1" x14ac:dyDescent="0.3">
      <c r="A8" s="84"/>
      <c r="B8" s="85"/>
      <c r="C8" s="86"/>
      <c r="D8" s="85"/>
      <c r="E8" s="84"/>
      <c r="F8" s="84"/>
      <c r="G8" s="84"/>
      <c r="H8" s="85"/>
      <c r="I8" s="85"/>
    </row>
    <row r="9" spans="1:11" s="37" customFormat="1" ht="44" customHeight="1" x14ac:dyDescent="0.3">
      <c r="A9" s="84"/>
      <c r="B9" s="85"/>
      <c r="C9" s="86"/>
      <c r="D9" s="85"/>
      <c r="E9" s="84"/>
      <c r="F9" s="84"/>
      <c r="G9" s="84"/>
      <c r="H9" s="85"/>
      <c r="I9" s="85"/>
    </row>
    <row r="10" spans="1:11" s="37" customFormat="1" ht="44" customHeight="1" x14ac:dyDescent="0.3">
      <c r="A10" s="84"/>
      <c r="B10" s="85"/>
      <c r="C10" s="86"/>
      <c r="D10" s="85"/>
      <c r="E10" s="84"/>
      <c r="F10" s="84"/>
      <c r="G10" s="84"/>
      <c r="H10" s="85"/>
      <c r="I10" s="85"/>
    </row>
    <row r="11" spans="1:11" s="37" customFormat="1" ht="44" customHeight="1" x14ac:dyDescent="0.3">
      <c r="A11" s="84"/>
      <c r="B11" s="85"/>
      <c r="C11" s="86"/>
      <c r="D11" s="85"/>
      <c r="E11" s="84"/>
      <c r="F11" s="84"/>
      <c r="G11" s="84"/>
      <c r="H11" s="85"/>
      <c r="I11" s="85"/>
    </row>
    <row r="12" spans="1:11" s="37" customFormat="1" ht="44" customHeight="1" x14ac:dyDescent="0.3">
      <c r="A12" s="84"/>
      <c r="B12" s="85"/>
      <c r="C12" s="86"/>
      <c r="D12" s="85"/>
      <c r="E12" s="84"/>
      <c r="F12" s="84"/>
      <c r="G12" s="84"/>
      <c r="H12" s="85"/>
      <c r="I12" s="85"/>
    </row>
    <row r="13" spans="1:11" s="37" customFormat="1" ht="44" customHeight="1" x14ac:dyDescent="0.3">
      <c r="A13" s="84"/>
      <c r="B13" s="85"/>
      <c r="C13" s="86"/>
      <c r="D13" s="85"/>
      <c r="E13" s="84"/>
      <c r="F13" s="84"/>
      <c r="G13" s="84"/>
      <c r="H13" s="85"/>
      <c r="I13" s="85"/>
    </row>
    <row r="14" spans="1:11" s="37" customFormat="1" ht="44" customHeight="1" x14ac:dyDescent="0.3">
      <c r="A14" s="84"/>
      <c r="B14" s="85"/>
      <c r="C14" s="86"/>
      <c r="D14" s="85"/>
      <c r="E14" s="84"/>
      <c r="F14" s="84"/>
      <c r="G14" s="84"/>
      <c r="H14" s="85"/>
      <c r="I14" s="85"/>
    </row>
    <row r="15" spans="1:11" s="37" customFormat="1" ht="44" customHeight="1" x14ac:dyDescent="0.3">
      <c r="A15" s="84"/>
      <c r="B15" s="85"/>
      <c r="C15" s="86"/>
      <c r="D15" s="85"/>
      <c r="E15" s="84"/>
      <c r="F15" s="84"/>
      <c r="G15" s="84"/>
      <c r="H15" s="85"/>
      <c r="I15" s="85"/>
    </row>
    <row r="16" spans="1:11" s="37" customFormat="1" ht="44" customHeight="1" x14ac:dyDescent="0.3">
      <c r="A16" s="84"/>
      <c r="B16" s="85"/>
      <c r="C16" s="86"/>
      <c r="D16" s="85"/>
      <c r="E16" s="84"/>
      <c r="F16" s="84"/>
      <c r="G16" s="84"/>
      <c r="H16" s="85"/>
      <c r="I16" s="85"/>
    </row>
    <row r="17" spans="1:9" s="37" customFormat="1" ht="44" customHeight="1" x14ac:dyDescent="0.3">
      <c r="A17" s="84"/>
      <c r="B17" s="85"/>
      <c r="C17" s="86"/>
      <c r="D17" s="85"/>
      <c r="E17" s="84"/>
      <c r="F17" s="84"/>
      <c r="G17" s="84"/>
      <c r="H17" s="85"/>
      <c r="I17" s="85"/>
    </row>
    <row r="18" spans="1:9" s="37" customFormat="1" ht="44" customHeight="1" x14ac:dyDescent="0.3">
      <c r="A18" s="84"/>
      <c r="B18" s="85"/>
      <c r="C18" s="86"/>
      <c r="D18" s="85"/>
      <c r="E18" s="84"/>
      <c r="F18" s="84"/>
      <c r="G18" s="84"/>
      <c r="H18" s="85"/>
      <c r="I18" s="85"/>
    </row>
    <row r="19" spans="1:9" s="37" customFormat="1" x14ac:dyDescent="0.3">
      <c r="B19" s="38"/>
      <c r="C19" s="38"/>
    </row>
    <row r="20" spans="1:9" s="37" customFormat="1" x14ac:dyDescent="0.3">
      <c r="B20" s="38"/>
      <c r="C20" s="38"/>
    </row>
    <row r="21" spans="1:9" s="37" customFormat="1" x14ac:dyDescent="0.3">
      <c r="B21" s="38"/>
      <c r="C21" s="38"/>
    </row>
    <row r="22" spans="1:9" s="37" customFormat="1" x14ac:dyDescent="0.3">
      <c r="B22" s="38"/>
      <c r="C22" s="38"/>
    </row>
    <row r="23" spans="1:9" s="37" customFormat="1" x14ac:dyDescent="0.3">
      <c r="B23" s="38"/>
      <c r="C23" s="38"/>
    </row>
    <row r="24" spans="1:9" s="37" customFormat="1" x14ac:dyDescent="0.3">
      <c r="B24" s="38"/>
      <c r="C24" s="38"/>
    </row>
    <row r="25" spans="1:9" s="37" customFormat="1" x14ac:dyDescent="0.3">
      <c r="B25" s="38"/>
      <c r="C25" s="38"/>
    </row>
    <row r="26" spans="1:9" s="37" customFormat="1" x14ac:dyDescent="0.3">
      <c r="B26" s="38"/>
      <c r="C26" s="38"/>
    </row>
    <row r="27" spans="1:9" s="37" customFormat="1" x14ac:dyDescent="0.3">
      <c r="B27" s="38"/>
      <c r="C27" s="38"/>
    </row>
    <row r="28" spans="1:9" s="37" customFormat="1" x14ac:dyDescent="0.3">
      <c r="B28" s="38"/>
      <c r="C28" s="38"/>
    </row>
    <row r="29" spans="1:9" s="37" customFormat="1" x14ac:dyDescent="0.3">
      <c r="B29" s="38"/>
      <c r="C29" s="38"/>
    </row>
    <row r="30" spans="1:9" s="37" customFormat="1" x14ac:dyDescent="0.3">
      <c r="B30" s="38"/>
      <c r="C30" s="38"/>
    </row>
    <row r="31" spans="1:9" s="37" customFormat="1" x14ac:dyDescent="0.3">
      <c r="B31" s="38"/>
      <c r="C31" s="38"/>
    </row>
  </sheetData>
  <sheetProtection password="CFC9" sheet="1" objects="1" scenarios="1" formatCells="0"/>
  <mergeCells count="1">
    <mergeCell ref="A1:I1"/>
  </mergeCells>
  <dataValidations count="1">
    <dataValidation type="list" allowBlank="1" showInputMessage="1" showErrorMessage="1" sqref="F3:F18">
      <formula1>$K$3:$K$4</formula1>
    </dataValidation>
  </dataValidations>
  <printOptions horizontalCentered="1"/>
  <pageMargins left="0.19685039370078741" right="0.19685039370078741" top="0.35433070866141736" bottom="0.15748031496062992" header="0" footer="0"/>
  <pageSetup paperSize="9" scale="7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H29"/>
  <sheetViews>
    <sheetView view="pageBreakPreview" zoomScale="70" zoomScaleNormal="100" zoomScaleSheetLayoutView="70" workbookViewId="0">
      <selection activeCell="A3" sqref="A3"/>
    </sheetView>
  </sheetViews>
  <sheetFormatPr defaultColWidth="9.1796875" defaultRowHeight="13" x14ac:dyDescent="0.3"/>
  <cols>
    <col min="1" max="1" width="29.26953125" style="35" customWidth="1"/>
    <col min="2" max="2" width="25.1796875" style="39" customWidth="1"/>
    <col min="3" max="3" width="12.54296875" style="39" bestFit="1" customWidth="1"/>
    <col min="4" max="4" width="10.453125" style="35" customWidth="1"/>
    <col min="5" max="5" width="38.7265625" style="35" customWidth="1"/>
    <col min="6" max="6" width="43" style="35" customWidth="1"/>
    <col min="7" max="8" width="11" style="35" customWidth="1"/>
    <col min="9" max="16384" width="9.1796875" style="35"/>
  </cols>
  <sheetData>
    <row r="1" spans="1:8" ht="23.25" customHeight="1" x14ac:dyDescent="0.3">
      <c r="A1" s="92" t="s">
        <v>115</v>
      </c>
      <c r="B1" s="92"/>
      <c r="C1" s="92"/>
      <c r="D1" s="92"/>
      <c r="E1" s="92"/>
      <c r="F1" s="92"/>
      <c r="G1" s="92"/>
      <c r="H1" s="92"/>
    </row>
    <row r="2" spans="1:8" ht="45" customHeight="1" x14ac:dyDescent="0.3">
      <c r="A2" s="82" t="s">
        <v>53</v>
      </c>
      <c r="B2" s="82" t="s">
        <v>59</v>
      </c>
      <c r="C2" s="82" t="s">
        <v>96</v>
      </c>
      <c r="D2" s="82" t="s">
        <v>100</v>
      </c>
      <c r="E2" s="82" t="s">
        <v>99</v>
      </c>
      <c r="F2" s="82" t="s">
        <v>61</v>
      </c>
      <c r="G2" s="82" t="s">
        <v>97</v>
      </c>
      <c r="H2" s="83" t="s">
        <v>98</v>
      </c>
    </row>
    <row r="3" spans="1:8" s="36" customFormat="1" ht="48" customHeight="1" x14ac:dyDescent="0.35">
      <c r="A3" s="84"/>
      <c r="B3" s="85"/>
      <c r="C3" s="86"/>
      <c r="D3" s="85"/>
      <c r="E3" s="84"/>
      <c r="F3" s="84"/>
      <c r="G3" s="85"/>
      <c r="H3" s="85"/>
    </row>
    <row r="4" spans="1:8" s="37" customFormat="1" ht="48" customHeight="1" x14ac:dyDescent="0.3">
      <c r="A4" s="84"/>
      <c r="B4" s="85"/>
      <c r="C4" s="86"/>
      <c r="D4" s="85"/>
      <c r="E4" s="84"/>
      <c r="F4" s="84"/>
      <c r="G4" s="85"/>
      <c r="H4" s="85"/>
    </row>
    <row r="5" spans="1:8" s="37" customFormat="1" ht="48" customHeight="1" x14ac:dyDescent="0.3">
      <c r="A5" s="84"/>
      <c r="B5" s="85"/>
      <c r="C5" s="86"/>
      <c r="D5" s="85"/>
      <c r="E5" s="84"/>
      <c r="F5" s="84"/>
      <c r="G5" s="85"/>
      <c r="H5" s="85"/>
    </row>
    <row r="6" spans="1:8" s="37" customFormat="1" ht="48" customHeight="1" x14ac:dyDescent="0.3">
      <c r="A6" s="84"/>
      <c r="B6" s="85"/>
      <c r="C6" s="86"/>
      <c r="D6" s="85"/>
      <c r="E6" s="84"/>
      <c r="F6" s="84"/>
      <c r="G6" s="85"/>
      <c r="H6" s="85"/>
    </row>
    <row r="7" spans="1:8" s="37" customFormat="1" ht="48" customHeight="1" x14ac:dyDescent="0.3">
      <c r="A7" s="84"/>
      <c r="B7" s="85"/>
      <c r="C7" s="86"/>
      <c r="D7" s="85"/>
      <c r="E7" s="84"/>
      <c r="F7" s="84"/>
      <c r="G7" s="85"/>
      <c r="H7" s="85"/>
    </row>
    <row r="8" spans="1:8" s="37" customFormat="1" ht="48" customHeight="1" x14ac:dyDescent="0.3">
      <c r="A8" s="84"/>
      <c r="B8" s="85"/>
      <c r="C8" s="86"/>
      <c r="D8" s="85"/>
      <c r="E8" s="84"/>
      <c r="F8" s="84"/>
      <c r="G8" s="85"/>
      <c r="H8" s="85"/>
    </row>
    <row r="9" spans="1:8" s="37" customFormat="1" ht="48" customHeight="1" x14ac:dyDescent="0.3">
      <c r="A9" s="84"/>
      <c r="B9" s="85"/>
      <c r="C9" s="86"/>
      <c r="D9" s="85"/>
      <c r="E9" s="84"/>
      <c r="F9" s="84"/>
      <c r="G9" s="85"/>
      <c r="H9" s="85"/>
    </row>
    <row r="10" spans="1:8" s="37" customFormat="1" ht="48" customHeight="1" x14ac:dyDescent="0.3">
      <c r="A10" s="84"/>
      <c r="B10" s="85"/>
      <c r="C10" s="86"/>
      <c r="D10" s="85"/>
      <c r="E10" s="84"/>
      <c r="F10" s="84"/>
      <c r="G10" s="85"/>
      <c r="H10" s="85"/>
    </row>
    <row r="11" spans="1:8" s="37" customFormat="1" ht="48" customHeight="1" x14ac:dyDescent="0.3">
      <c r="A11" s="84"/>
      <c r="B11" s="85"/>
      <c r="C11" s="86"/>
      <c r="D11" s="85"/>
      <c r="E11" s="84"/>
      <c r="F11" s="84"/>
      <c r="G11" s="85"/>
      <c r="H11" s="85"/>
    </row>
    <row r="12" spans="1:8" s="37" customFormat="1" ht="48" customHeight="1" x14ac:dyDescent="0.3">
      <c r="A12" s="84"/>
      <c r="B12" s="85"/>
      <c r="C12" s="86"/>
      <c r="D12" s="85"/>
      <c r="E12" s="84"/>
      <c r="F12" s="84"/>
      <c r="G12" s="85"/>
      <c r="H12" s="85"/>
    </row>
    <row r="13" spans="1:8" s="37" customFormat="1" ht="48" customHeight="1" x14ac:dyDescent="0.3">
      <c r="A13" s="84"/>
      <c r="B13" s="85"/>
      <c r="C13" s="86"/>
      <c r="D13" s="85"/>
      <c r="E13" s="84"/>
      <c r="F13" s="84"/>
      <c r="G13" s="85"/>
      <c r="H13" s="85"/>
    </row>
    <row r="14" spans="1:8" s="37" customFormat="1" ht="48" customHeight="1" x14ac:dyDescent="0.3">
      <c r="A14" s="84"/>
      <c r="B14" s="85"/>
      <c r="C14" s="86"/>
      <c r="D14" s="85"/>
      <c r="E14" s="84"/>
      <c r="F14" s="84"/>
      <c r="G14" s="85"/>
      <c r="H14" s="85"/>
    </row>
    <row r="15" spans="1:8" s="37" customFormat="1" ht="48" customHeight="1" x14ac:dyDescent="0.3">
      <c r="A15" s="84"/>
      <c r="B15" s="85"/>
      <c r="C15" s="86"/>
      <c r="D15" s="85"/>
      <c r="E15" s="84"/>
      <c r="F15" s="84"/>
      <c r="G15" s="85"/>
      <c r="H15" s="85"/>
    </row>
    <row r="16" spans="1:8" s="37" customFormat="1" ht="48" customHeight="1" x14ac:dyDescent="0.3">
      <c r="A16" s="84"/>
      <c r="B16" s="85"/>
      <c r="C16" s="86"/>
      <c r="D16" s="85"/>
      <c r="E16" s="84"/>
      <c r="F16" s="84"/>
      <c r="G16" s="85"/>
      <c r="H16" s="85"/>
    </row>
    <row r="17" spans="2:3" s="37" customFormat="1" x14ac:dyDescent="0.3">
      <c r="B17" s="38"/>
      <c r="C17" s="38"/>
    </row>
    <row r="18" spans="2:3" s="37" customFormat="1" x14ac:dyDescent="0.3">
      <c r="B18" s="38"/>
      <c r="C18" s="38"/>
    </row>
    <row r="19" spans="2:3" s="37" customFormat="1" x14ac:dyDescent="0.3">
      <c r="B19" s="38"/>
      <c r="C19" s="38"/>
    </row>
    <row r="20" spans="2:3" s="37" customFormat="1" x14ac:dyDescent="0.3">
      <c r="B20" s="38"/>
      <c r="C20" s="38"/>
    </row>
    <row r="21" spans="2:3" s="37" customFormat="1" x14ac:dyDescent="0.3">
      <c r="B21" s="38"/>
      <c r="C21" s="38"/>
    </row>
    <row r="22" spans="2:3" s="37" customFormat="1" x14ac:dyDescent="0.3">
      <c r="B22" s="38"/>
      <c r="C22" s="38"/>
    </row>
    <row r="23" spans="2:3" s="37" customFormat="1" x14ac:dyDescent="0.3">
      <c r="B23" s="38"/>
      <c r="C23" s="38"/>
    </row>
    <row r="24" spans="2:3" s="37" customFormat="1" x14ac:dyDescent="0.3">
      <c r="B24" s="38"/>
      <c r="C24" s="38"/>
    </row>
    <row r="25" spans="2:3" s="37" customFormat="1" x14ac:dyDescent="0.3">
      <c r="B25" s="38"/>
      <c r="C25" s="38"/>
    </row>
    <row r="26" spans="2:3" s="37" customFormat="1" x14ac:dyDescent="0.3">
      <c r="B26" s="38"/>
      <c r="C26" s="38"/>
    </row>
    <row r="27" spans="2:3" s="37" customFormat="1" x14ac:dyDescent="0.3">
      <c r="B27" s="38"/>
      <c r="C27" s="38"/>
    </row>
    <row r="28" spans="2:3" s="37" customFormat="1" x14ac:dyDescent="0.3">
      <c r="B28" s="38"/>
      <c r="C28" s="38"/>
    </row>
    <row r="29" spans="2:3" s="37" customFormat="1" x14ac:dyDescent="0.3">
      <c r="B29" s="38"/>
      <c r="C29" s="38"/>
    </row>
  </sheetData>
  <sheetProtection password="CFC9" sheet="1" objects="1" scenarios="1" formatCells="0"/>
  <mergeCells count="1">
    <mergeCell ref="A1:H1"/>
  </mergeCells>
  <printOptions horizontalCentered="1"/>
  <pageMargins left="0.19685039370078741" right="0.19685039370078741" top="0.35433070866141736" bottom="0.19685039370078741" header="0" footer="0"/>
  <pageSetup paperSize="9" scale="7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BE119"/>
  <sheetViews>
    <sheetView showGridLines="0" tabSelected="1" view="pageBreakPreview" zoomScale="80" zoomScaleNormal="100" zoomScaleSheetLayoutView="80" workbookViewId="0">
      <selection activeCell="W126" sqref="W126"/>
    </sheetView>
  </sheetViews>
  <sheetFormatPr defaultColWidth="9.1796875" defaultRowHeight="12.5" x14ac:dyDescent="0.35"/>
  <cols>
    <col min="1" max="1" width="3" style="2" customWidth="1"/>
    <col min="2" max="20" width="1.7265625" style="2" customWidth="1"/>
    <col min="21" max="23" width="1.81640625" style="2" customWidth="1"/>
    <col min="24" max="25" width="1.7265625" style="2" customWidth="1"/>
    <col min="26" max="26" width="3.26953125" style="2" customWidth="1"/>
    <col min="27" max="34" width="1.7265625" style="2" customWidth="1"/>
    <col min="35" max="35" width="1.81640625" style="2" customWidth="1"/>
    <col min="36" max="40" width="1.7265625" style="2" customWidth="1"/>
    <col min="41" max="41" width="2.81640625" style="2" customWidth="1"/>
    <col min="42" max="53" width="1.7265625" style="2" customWidth="1"/>
    <col min="54" max="56" width="1.7265625" style="3" customWidth="1"/>
    <col min="57" max="16384" width="9.1796875" style="2"/>
  </cols>
  <sheetData>
    <row r="1" spans="1:54" ht="24" customHeight="1" x14ac:dyDescent="0.35">
      <c r="A1" s="174" t="s">
        <v>84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</row>
    <row r="2" spans="1:54" ht="24" customHeight="1" x14ac:dyDescent="0.35">
      <c r="A2" s="247" t="s">
        <v>137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</row>
    <row r="3" spans="1:54" ht="24" customHeight="1" x14ac:dyDescent="0.35">
      <c r="A3" s="247" t="s">
        <v>103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</row>
    <row r="4" spans="1:54" ht="24" customHeight="1" x14ac:dyDescent="0.35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</row>
    <row r="5" spans="1:54" ht="4.5" customHeight="1" x14ac:dyDescent="0.25">
      <c r="A5" s="3"/>
      <c r="B5" s="3"/>
      <c r="C5" s="3"/>
      <c r="D5" s="3"/>
      <c r="E5" s="3"/>
      <c r="F5" s="3"/>
      <c r="G5" s="11"/>
      <c r="H5" s="11"/>
      <c r="I5" s="11"/>
      <c r="J5" s="11"/>
      <c r="K5" s="11"/>
      <c r="M5" s="3"/>
    </row>
    <row r="6" spans="1:54" ht="15" customHeight="1" x14ac:dyDescent="0.2">
      <c r="A6" s="181" t="s">
        <v>2</v>
      </c>
      <c r="B6" s="181"/>
      <c r="C6" s="182" t="s">
        <v>71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4"/>
      <c r="S6" s="4"/>
      <c r="T6" s="4"/>
      <c r="U6" s="4"/>
      <c r="V6" s="4"/>
      <c r="W6" s="4"/>
      <c r="X6" s="4"/>
      <c r="Y6" s="4"/>
      <c r="Z6" s="4"/>
      <c r="AA6" s="4"/>
      <c r="AB6" s="5"/>
      <c r="AC6" s="5"/>
      <c r="AD6" s="5"/>
    </row>
    <row r="7" spans="1:54" ht="15" customHeight="1" x14ac:dyDescent="0.2">
      <c r="A7" s="181" t="s">
        <v>72</v>
      </c>
      <c r="B7" s="181"/>
      <c r="C7" s="183" t="s">
        <v>73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4" ht="19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S8" s="186" t="s">
        <v>104</v>
      </c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</row>
    <row r="9" spans="1:54" ht="19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</row>
    <row r="10" spans="1:54" ht="19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</row>
    <row r="11" spans="1:54" s="3" customFormat="1" ht="38.25" customHeight="1" x14ac:dyDescent="0.35">
      <c r="A11" s="177" t="s">
        <v>102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</row>
    <row r="12" spans="1:54" s="3" customFormat="1" ht="7.5" customHeight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4" s="3" customFormat="1" ht="21" customHeight="1" x14ac:dyDescent="0.25">
      <c r="A13" s="142" t="s">
        <v>4</v>
      </c>
      <c r="B13" s="142"/>
      <c r="C13" s="142"/>
      <c r="D13" s="142"/>
      <c r="E13" s="142"/>
      <c r="F13" s="142"/>
      <c r="G13" s="142"/>
      <c r="H13" s="142"/>
      <c r="I13" s="142"/>
      <c r="J13" s="143" t="s">
        <v>5</v>
      </c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</row>
    <row r="14" spans="1:54" ht="21" customHeight="1" x14ac:dyDescent="0.25">
      <c r="A14" s="179" t="s">
        <v>6</v>
      </c>
      <c r="B14" s="179"/>
      <c r="C14" s="179"/>
      <c r="D14" s="179"/>
      <c r="E14" s="143" t="s">
        <v>7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38" t="s">
        <v>8</v>
      </c>
      <c r="AN14" s="138"/>
      <c r="AO14" s="138"/>
      <c r="AP14" s="138"/>
      <c r="AQ14" s="180" t="s">
        <v>9</v>
      </c>
      <c r="AR14" s="180"/>
      <c r="AS14" s="184" t="s">
        <v>10</v>
      </c>
      <c r="AT14" s="184"/>
      <c r="AU14" s="184"/>
      <c r="AV14" s="184"/>
      <c r="AW14" s="184"/>
      <c r="AX14" s="184"/>
      <c r="AY14" s="184"/>
      <c r="AZ14" s="184"/>
      <c r="BA14" s="184"/>
      <c r="BB14" s="184"/>
    </row>
    <row r="15" spans="1:54" ht="21" customHeight="1" x14ac:dyDescent="0.25">
      <c r="A15" s="142" t="s">
        <v>11</v>
      </c>
      <c r="B15" s="142"/>
      <c r="C15" s="142"/>
      <c r="D15" s="142"/>
      <c r="E15" s="142"/>
      <c r="F15" s="142"/>
      <c r="G15" s="142"/>
      <c r="H15" s="142"/>
      <c r="I15" s="137" t="s">
        <v>12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</row>
    <row r="16" spans="1:54" ht="21" customHeight="1" x14ac:dyDescent="0.25">
      <c r="A16" s="142" t="s">
        <v>13</v>
      </c>
      <c r="B16" s="142"/>
      <c r="C16" s="142"/>
      <c r="D16" s="142"/>
      <c r="E16" s="142"/>
      <c r="F16" s="142"/>
      <c r="G16" s="143" t="s">
        <v>14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38" t="s">
        <v>15</v>
      </c>
      <c r="AY16" s="138"/>
      <c r="AZ16" s="138"/>
      <c r="BA16" s="138"/>
      <c r="BB16" s="138"/>
    </row>
    <row r="17" spans="1:56" ht="21" customHeight="1" x14ac:dyDescent="0.35">
      <c r="A17" s="137" t="s">
        <v>16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</row>
    <row r="18" spans="1:56" ht="21" customHeight="1" x14ac:dyDescent="0.35">
      <c r="A18" s="142" t="s">
        <v>17</v>
      </c>
      <c r="B18" s="142"/>
      <c r="C18" s="142"/>
      <c r="D18" s="142"/>
      <c r="E18" s="142"/>
      <c r="F18" s="142"/>
      <c r="G18" s="142"/>
      <c r="H18" s="137" t="s">
        <v>18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9" t="s">
        <v>19</v>
      </c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</row>
    <row r="19" spans="1:56" ht="21" customHeight="1" x14ac:dyDescent="0.25">
      <c r="A19" s="143" t="s">
        <v>20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</row>
    <row r="20" spans="1:56" ht="21" customHeight="1" x14ac:dyDescent="0.25">
      <c r="A20" s="142" t="s">
        <v>21</v>
      </c>
      <c r="B20" s="142"/>
      <c r="C20" s="142"/>
      <c r="D20" s="142"/>
      <c r="E20" s="142"/>
      <c r="F20" s="144" t="s">
        <v>22</v>
      </c>
      <c r="G20" s="144"/>
      <c r="H20" s="144"/>
      <c r="I20" s="144"/>
      <c r="J20" s="144"/>
      <c r="K20" s="144"/>
      <c r="L20" s="139" t="s">
        <v>23</v>
      </c>
      <c r="M20" s="139"/>
      <c r="N20" s="139"/>
      <c r="O20" s="139"/>
      <c r="P20" s="139"/>
      <c r="Q20" s="140" t="s">
        <v>11</v>
      </c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39" t="s">
        <v>24</v>
      </c>
      <c r="AC20" s="139"/>
      <c r="AD20" s="139"/>
      <c r="AE20" s="139"/>
      <c r="AF20" s="139"/>
      <c r="AG20" s="141" t="s">
        <v>25</v>
      </c>
      <c r="AH20" s="141"/>
      <c r="AI20" s="141"/>
      <c r="AJ20" s="141"/>
      <c r="AK20" s="141"/>
      <c r="AL20" s="141"/>
      <c r="AM20" s="141"/>
      <c r="AN20" s="141"/>
      <c r="AO20" s="139" t="s">
        <v>26</v>
      </c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</row>
    <row r="21" spans="1:56" ht="21" customHeight="1" x14ac:dyDescent="0.25">
      <c r="A21" s="143" t="s">
        <v>65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</row>
    <row r="22" spans="1:56" ht="21" customHeight="1" x14ac:dyDescent="0.25">
      <c r="A22" s="142" t="s">
        <v>27</v>
      </c>
      <c r="B22" s="142"/>
      <c r="C22" s="142"/>
      <c r="D22" s="142"/>
      <c r="E22" s="142"/>
      <c r="F22" s="142"/>
      <c r="G22" s="142"/>
      <c r="H22" s="142"/>
      <c r="I22" s="142"/>
      <c r="J22" s="137" t="s">
        <v>28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8" t="s">
        <v>15</v>
      </c>
      <c r="AU22" s="138"/>
      <c r="AV22" s="138"/>
      <c r="AW22" s="138"/>
      <c r="AX22" s="141" t="s">
        <v>29</v>
      </c>
      <c r="AY22" s="141"/>
      <c r="AZ22" s="141"/>
      <c r="BA22" s="141"/>
      <c r="BB22" s="141"/>
    </row>
    <row r="23" spans="1:56" ht="21" customHeight="1" x14ac:dyDescent="0.25">
      <c r="A23" s="143" t="s">
        <v>30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</row>
    <row r="24" spans="1:56" ht="21" customHeight="1" x14ac:dyDescent="0.25">
      <c r="A24" s="170" t="s">
        <v>31</v>
      </c>
      <c r="B24" s="170"/>
      <c r="C24" s="170"/>
      <c r="D24" s="170"/>
      <c r="E24" s="170"/>
      <c r="F24" s="170"/>
      <c r="G24" s="187" t="s">
        <v>32</v>
      </c>
      <c r="H24" s="187"/>
      <c r="I24" s="187"/>
      <c r="J24" s="187"/>
      <c r="K24" s="187"/>
      <c r="L24" s="187"/>
      <c r="M24" s="187"/>
      <c r="N24" s="187"/>
      <c r="O24" s="167" t="s">
        <v>33</v>
      </c>
      <c r="P24" s="167"/>
      <c r="Q24" s="167"/>
      <c r="R24" s="167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</row>
    <row r="25" spans="1:56" ht="21" customHeight="1" x14ac:dyDescent="0.25">
      <c r="A25" s="170" t="s">
        <v>66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</row>
    <row r="26" spans="1:56" ht="21" customHeight="1" x14ac:dyDescent="0.35">
      <c r="A26" s="167" t="s">
        <v>34</v>
      </c>
      <c r="B26" s="167"/>
      <c r="C26" s="140" t="s">
        <v>35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67" t="s">
        <v>76</v>
      </c>
      <c r="W26" s="167"/>
      <c r="X26" s="167"/>
      <c r="Y26" s="167"/>
      <c r="Z26" s="167"/>
      <c r="AA26" s="167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67" t="s">
        <v>3</v>
      </c>
      <c r="AP26" s="167"/>
      <c r="AQ26" s="144" t="s">
        <v>36</v>
      </c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</row>
    <row r="27" spans="1:56" ht="42.75" customHeight="1" x14ac:dyDescent="0.35">
      <c r="A27" s="177" t="s">
        <v>78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</row>
    <row r="28" spans="1:56" s="7" customFormat="1" ht="40.5" customHeight="1" x14ac:dyDescent="0.25">
      <c r="A28" s="209" t="s">
        <v>128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45" t="s">
        <v>130</v>
      </c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46"/>
      <c r="BC28" s="6"/>
      <c r="BD28" s="6"/>
    </row>
    <row r="29" spans="1:56" s="7" customFormat="1" ht="17.149999999999999" customHeight="1" x14ac:dyDescent="0.35">
      <c r="A29" s="15" t="s">
        <v>67</v>
      </c>
      <c r="B29" s="15"/>
      <c r="C29" s="16"/>
      <c r="D29" s="17"/>
      <c r="E29" s="17"/>
      <c r="F29" s="17"/>
      <c r="G29" s="17"/>
      <c r="H29" s="18"/>
      <c r="I29" s="18"/>
      <c r="J29" s="18"/>
      <c r="L29" s="19"/>
      <c r="M29" s="19"/>
      <c r="N29" s="163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5"/>
      <c r="AR29" s="147" t="s">
        <v>3</v>
      </c>
      <c r="AS29" s="149"/>
      <c r="AT29" s="153" t="s">
        <v>68</v>
      </c>
      <c r="AU29" s="154"/>
      <c r="AV29" s="154"/>
      <c r="AW29" s="154"/>
      <c r="AX29" s="154"/>
      <c r="AY29" s="154"/>
      <c r="AZ29" s="154"/>
      <c r="BA29" s="154"/>
      <c r="BB29" s="155"/>
      <c r="BC29" s="6"/>
      <c r="BD29" s="6"/>
    </row>
    <row r="30" spans="1:56" s="7" customFormat="1" ht="23.25" customHeight="1" x14ac:dyDescent="0.25">
      <c r="A30" s="171" t="s">
        <v>124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  <c r="N30" s="145" t="s">
        <v>125</v>
      </c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46"/>
      <c r="AR30" s="56"/>
      <c r="AS30" s="57"/>
      <c r="AT30" s="58"/>
      <c r="AU30" s="59"/>
      <c r="AV30" s="59"/>
      <c r="AW30" s="59"/>
      <c r="AX30" s="59"/>
      <c r="AY30" s="59"/>
      <c r="AZ30" s="59"/>
      <c r="BA30" s="59"/>
      <c r="BB30" s="60"/>
      <c r="BC30" s="6"/>
      <c r="BD30" s="6"/>
    </row>
    <row r="31" spans="1:56" s="7" customFormat="1" ht="23.25" customHeight="1" x14ac:dyDescent="0.35">
      <c r="A31" s="21" t="s">
        <v>37</v>
      </c>
      <c r="B31" s="140" t="s">
        <v>0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2" t="s">
        <v>38</v>
      </c>
      <c r="X31" s="142"/>
      <c r="Y31" s="142"/>
      <c r="Z31" s="142"/>
      <c r="AA31" s="142"/>
      <c r="AB31" s="142"/>
      <c r="AC31" s="142"/>
      <c r="AD31" s="140" t="s">
        <v>39</v>
      </c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39" t="s">
        <v>40</v>
      </c>
      <c r="BA31" s="139"/>
      <c r="BB31" s="139"/>
      <c r="BC31" s="6"/>
      <c r="BD31" s="6"/>
    </row>
    <row r="32" spans="1:56" s="7" customFormat="1" ht="21" customHeight="1" x14ac:dyDescent="0.25">
      <c r="A32" s="142" t="s">
        <v>44</v>
      </c>
      <c r="B32" s="142"/>
      <c r="C32" s="142"/>
      <c r="D32" s="142"/>
      <c r="E32" s="142"/>
      <c r="F32" s="142"/>
      <c r="G32" s="163" t="s">
        <v>45</v>
      </c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5"/>
      <c r="BC32" s="6"/>
      <c r="BD32" s="6"/>
    </row>
    <row r="33" spans="1:57" s="7" customFormat="1" ht="16.5" customHeight="1" x14ac:dyDescent="0.25">
      <c r="A33" s="168" t="s">
        <v>29</v>
      </c>
      <c r="B33" s="168"/>
      <c r="C33" s="168"/>
      <c r="D33" s="168"/>
      <c r="E33" s="137" t="s">
        <v>46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9" t="s">
        <v>47</v>
      </c>
      <c r="AS33" s="139"/>
      <c r="AT33" s="141" t="s">
        <v>48</v>
      </c>
      <c r="AU33" s="141"/>
      <c r="AV33" s="141"/>
      <c r="AW33" s="141"/>
      <c r="AX33" s="141"/>
      <c r="AY33" s="141"/>
      <c r="AZ33" s="141"/>
      <c r="BA33" s="141"/>
      <c r="BB33" s="141"/>
      <c r="BC33" s="6"/>
      <c r="BD33" s="6"/>
    </row>
    <row r="34" spans="1:57" s="7" customFormat="1" ht="30.75" customHeight="1" x14ac:dyDescent="0.25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2"/>
      <c r="BC34" s="6"/>
      <c r="BD34" s="6"/>
    </row>
    <row r="35" spans="1:57" s="7" customFormat="1" ht="27" customHeight="1" x14ac:dyDescent="0.35">
      <c r="A35" s="139" t="s">
        <v>41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40" t="s">
        <v>0</v>
      </c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39" t="s">
        <v>64</v>
      </c>
      <c r="AE35" s="139"/>
      <c r="AF35" s="139"/>
      <c r="AG35" s="139"/>
      <c r="AH35" s="140" t="s">
        <v>1</v>
      </c>
      <c r="AI35" s="140"/>
      <c r="AJ35" s="140"/>
      <c r="AK35" s="140"/>
      <c r="AL35" s="140"/>
      <c r="AM35" s="139" t="s">
        <v>42</v>
      </c>
      <c r="AN35" s="139"/>
      <c r="AO35" s="139"/>
      <c r="AP35" s="139"/>
      <c r="AQ35" s="139"/>
      <c r="AR35" s="139"/>
      <c r="AS35" s="139"/>
      <c r="AT35" s="139"/>
      <c r="AU35" s="139"/>
      <c r="AV35" s="166"/>
      <c r="AW35" s="166"/>
      <c r="AX35" s="166"/>
      <c r="AY35" s="139" t="s">
        <v>43</v>
      </c>
      <c r="AZ35" s="139"/>
      <c r="BA35" s="139"/>
      <c r="BB35" s="139"/>
      <c r="BC35" s="6"/>
      <c r="BD35" s="6"/>
    </row>
    <row r="36" spans="1:57" s="7" customFormat="1" ht="17.149999999999999" customHeight="1" x14ac:dyDescent="0.25">
      <c r="A36" s="145"/>
      <c r="B36" s="146"/>
      <c r="C36" s="147" t="s">
        <v>90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9"/>
      <c r="N36" s="150"/>
      <c r="O36" s="151"/>
      <c r="P36" s="152"/>
      <c r="Q36" s="156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8"/>
      <c r="AG36" s="145"/>
      <c r="AH36" s="159"/>
      <c r="AI36" s="146"/>
      <c r="AJ36" s="147" t="s">
        <v>91</v>
      </c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9"/>
      <c r="BC36" s="6"/>
      <c r="BD36" s="6"/>
    </row>
    <row r="37" spans="1:57" s="7" customFormat="1" ht="8.25" customHeight="1" thickBot="1" x14ac:dyDescent="0.3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6"/>
      <c r="BD37" s="6"/>
    </row>
    <row r="38" spans="1:57" s="7" customFormat="1" ht="21" customHeight="1" x14ac:dyDescent="0.25">
      <c r="A38" s="188" t="s">
        <v>77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90"/>
      <c r="BC38" s="6"/>
      <c r="BD38" s="6"/>
    </row>
    <row r="39" spans="1:57" s="26" customFormat="1" ht="21.65" customHeight="1" x14ac:dyDescent="0.25">
      <c r="A39" s="117" t="s">
        <v>89</v>
      </c>
      <c r="B39" s="118"/>
      <c r="C39" s="118"/>
      <c r="D39" s="118"/>
      <c r="E39" s="118"/>
      <c r="F39" s="118"/>
      <c r="G39" s="118"/>
      <c r="H39" s="118"/>
      <c r="I39" s="118"/>
      <c r="J39" s="116" t="s">
        <v>88</v>
      </c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 t="s">
        <v>85</v>
      </c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5"/>
      <c r="BC39" s="25"/>
      <c r="BD39" s="25"/>
    </row>
    <row r="40" spans="1:57" s="28" customFormat="1" ht="21.65" customHeight="1" x14ac:dyDescent="0.35">
      <c r="A40" s="119"/>
      <c r="B40" s="120"/>
      <c r="C40" s="120"/>
      <c r="D40" s="120"/>
      <c r="E40" s="120"/>
      <c r="F40" s="120"/>
      <c r="G40" s="120"/>
      <c r="H40" s="120"/>
      <c r="I40" s="121"/>
      <c r="J40" s="129" t="s">
        <v>86</v>
      </c>
      <c r="K40" s="129"/>
      <c r="L40" s="129"/>
      <c r="M40" s="129"/>
      <c r="N40" s="129"/>
      <c r="O40" s="129"/>
      <c r="P40" s="129"/>
      <c r="Q40" s="129"/>
      <c r="R40" s="129"/>
      <c r="S40" s="129"/>
      <c r="T40" s="130"/>
      <c r="U40" s="130"/>
      <c r="V40" s="130"/>
      <c r="W40" s="129" t="s">
        <v>86</v>
      </c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30"/>
      <c r="AN40" s="130"/>
      <c r="AO40" s="130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5"/>
      <c r="BA40" s="125"/>
      <c r="BB40" s="126"/>
      <c r="BC40" s="27"/>
      <c r="BD40" s="27"/>
    </row>
    <row r="41" spans="1:57" s="28" customFormat="1" ht="21.65" customHeight="1" thickBot="1" x14ac:dyDescent="0.4">
      <c r="A41" s="122"/>
      <c r="B41" s="123"/>
      <c r="C41" s="123"/>
      <c r="D41" s="123"/>
      <c r="E41" s="123"/>
      <c r="F41" s="123"/>
      <c r="G41" s="123"/>
      <c r="H41" s="123"/>
      <c r="I41" s="124"/>
      <c r="J41" s="127" t="s">
        <v>87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>
        <f>A36-T40</f>
        <v>0</v>
      </c>
      <c r="U41" s="127"/>
      <c r="V41" s="127"/>
      <c r="W41" s="127" t="s">
        <v>87</v>
      </c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>
        <f>AG36-AM40</f>
        <v>0</v>
      </c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8"/>
      <c r="BC41" s="27"/>
      <c r="BD41" s="27"/>
    </row>
    <row r="42" spans="1:57" ht="21" customHeight="1" x14ac:dyDescent="0.25">
      <c r="A42" s="191" t="s">
        <v>80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</row>
    <row r="43" spans="1:57" ht="21" customHeight="1" x14ac:dyDescent="0.35">
      <c r="A43" s="94" t="s">
        <v>106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/>
      <c r="AC43" s="96"/>
      <c r="AD43" s="96"/>
      <c r="AE43" s="96"/>
      <c r="AF43" s="97"/>
      <c r="AH43" s="20" t="s">
        <v>110</v>
      </c>
      <c r="AI43" s="20"/>
      <c r="AJ43" s="20"/>
      <c r="AK43" s="20"/>
      <c r="AL43" s="20"/>
      <c r="AM43" s="20"/>
      <c r="AN43" s="20"/>
      <c r="AO43" s="20"/>
      <c r="AP43" s="93" t="str">
        <f>IF(AB43&lt;=T41,"OK","ERRORE")</f>
        <v>OK</v>
      </c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20"/>
      <c r="BD43" s="20"/>
      <c r="BE43" s="3"/>
    </row>
    <row r="44" spans="1:57" ht="21" customHeight="1" x14ac:dyDescent="0.25">
      <c r="A44" s="40" t="s">
        <v>107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20"/>
      <c r="BD44" s="20"/>
      <c r="BE44" s="3"/>
    </row>
    <row r="45" spans="1:57" ht="21" customHeight="1" x14ac:dyDescent="0.35">
      <c r="A45" s="94" t="s">
        <v>82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96"/>
      <c r="AD45" s="96"/>
      <c r="AE45" s="96"/>
      <c r="AF45" s="97"/>
      <c r="AH45" s="20" t="s">
        <v>79</v>
      </c>
      <c r="AI45" s="20"/>
      <c r="AJ45" s="20" t="s">
        <v>109</v>
      </c>
      <c r="AK45" s="20"/>
      <c r="AL45" s="20"/>
      <c r="AN45" s="20"/>
      <c r="AO45" s="20"/>
      <c r="AP45" s="20"/>
      <c r="AQ45" s="20"/>
      <c r="AR45" s="20"/>
      <c r="AS45" s="20"/>
      <c r="AT45" s="20"/>
      <c r="AU45" s="20"/>
      <c r="AV45" s="93" t="str">
        <f>IF(AB45+AB46=AB43,"OK","ERRORE")</f>
        <v>OK</v>
      </c>
      <c r="AW45" s="93"/>
      <c r="AX45" s="93"/>
      <c r="AY45" s="93"/>
      <c r="AZ45" s="93"/>
      <c r="BA45" s="93"/>
      <c r="BB45" s="93"/>
      <c r="BC45" s="20"/>
      <c r="BD45" s="20"/>
      <c r="BE45" s="3"/>
    </row>
    <row r="46" spans="1:57" ht="21" customHeight="1" x14ac:dyDescent="0.35">
      <c r="A46" s="94" t="s">
        <v>105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96"/>
      <c r="AD46" s="96"/>
      <c r="AE46" s="96"/>
      <c r="AF46" s="97"/>
      <c r="AH46" s="20" t="s">
        <v>79</v>
      </c>
      <c r="AI46" s="20"/>
      <c r="AJ46" s="20" t="s">
        <v>108</v>
      </c>
      <c r="AK46" s="20"/>
      <c r="AL46" s="20"/>
      <c r="AN46" s="47"/>
      <c r="AO46" s="47"/>
      <c r="AP46" s="47"/>
      <c r="AQ46" s="47"/>
      <c r="AR46" s="47"/>
      <c r="AS46" s="47"/>
      <c r="AT46" s="47"/>
      <c r="AU46" s="47"/>
      <c r="AV46" s="93" t="str">
        <f>IF(AB46&lt;=30%*A36,"OK","ERRORE")</f>
        <v>OK</v>
      </c>
      <c r="AW46" s="93"/>
      <c r="AX46" s="93"/>
      <c r="AY46" s="93"/>
      <c r="AZ46" s="93"/>
      <c r="BA46" s="93"/>
      <c r="BB46" s="93"/>
      <c r="BC46" s="20"/>
      <c r="BD46" s="20"/>
      <c r="BE46" s="3"/>
    </row>
    <row r="47" spans="1:57" ht="21" customHeigh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6"/>
      <c r="AC47" s="46"/>
      <c r="AD47" s="46"/>
      <c r="AE47" s="46"/>
      <c r="AF47" s="46"/>
      <c r="AH47" s="20"/>
      <c r="AI47" s="20"/>
      <c r="AJ47" s="20"/>
      <c r="AK47" s="20"/>
      <c r="AL47" s="20"/>
      <c r="AN47" s="47"/>
      <c r="AO47" s="47"/>
      <c r="AP47" s="47"/>
      <c r="AQ47" s="47"/>
      <c r="AR47" s="47"/>
      <c r="AS47" s="47"/>
      <c r="AT47" s="47"/>
      <c r="AU47" s="47"/>
      <c r="AV47" s="48"/>
      <c r="AW47" s="48"/>
      <c r="AX47" s="48"/>
      <c r="AY47" s="48"/>
      <c r="AZ47" s="48"/>
      <c r="BA47" s="48"/>
      <c r="BB47" s="48"/>
      <c r="BC47" s="20"/>
      <c r="BD47" s="20"/>
      <c r="BE47" s="3"/>
    </row>
    <row r="48" spans="1:57" ht="21" customHeight="1" x14ac:dyDescent="0.35">
      <c r="A48" s="94" t="s">
        <v>106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96"/>
      <c r="AD48" s="96"/>
      <c r="AE48" s="96"/>
      <c r="AF48" s="97"/>
      <c r="AH48" s="20" t="s">
        <v>111</v>
      </c>
      <c r="AI48" s="20"/>
      <c r="AJ48" s="20"/>
      <c r="AK48" s="20"/>
      <c r="AL48" s="20"/>
      <c r="AM48" s="20"/>
      <c r="AN48" s="20"/>
      <c r="AO48" s="20"/>
      <c r="AP48" s="93" t="str">
        <f>IF(AB48&lt;=30%*AG36,"OK","ERRORE")</f>
        <v>OK</v>
      </c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20"/>
      <c r="BD48" s="20"/>
      <c r="BE48" s="3"/>
    </row>
    <row r="49" spans="1:57" ht="21" customHeight="1" x14ac:dyDescent="0.25">
      <c r="A49" s="40" t="s">
        <v>107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20"/>
      <c r="BD49" s="20"/>
      <c r="BE49" s="3"/>
    </row>
    <row r="50" spans="1:57" ht="21" customHeight="1" x14ac:dyDescent="0.35">
      <c r="A50" s="94" t="s">
        <v>82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/>
      <c r="AD50" s="96"/>
      <c r="AE50" s="96"/>
      <c r="AF50" s="97"/>
      <c r="AH50" s="20" t="s">
        <v>79</v>
      </c>
      <c r="AI50" s="20"/>
      <c r="AJ50" s="20"/>
      <c r="AK50" s="20"/>
      <c r="AL50" s="20"/>
      <c r="AN50" s="20"/>
      <c r="AO50" s="20"/>
      <c r="AP50" s="20"/>
      <c r="AQ50" s="20"/>
      <c r="AR50" s="20"/>
      <c r="AS50" s="20"/>
      <c r="AT50" s="20"/>
      <c r="AU50" s="20"/>
      <c r="AV50" s="93"/>
      <c r="AW50" s="93"/>
      <c r="AX50" s="93"/>
      <c r="AY50" s="93"/>
      <c r="AZ50" s="93"/>
      <c r="BA50" s="93"/>
      <c r="BB50" s="93"/>
      <c r="BC50" s="20"/>
      <c r="BD50" s="20"/>
      <c r="BE50" s="3"/>
    </row>
    <row r="51" spans="1:57" ht="21" customHeight="1" x14ac:dyDescent="0.35">
      <c r="A51" s="94" t="s">
        <v>105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/>
      <c r="AD51" s="96"/>
      <c r="AE51" s="96"/>
      <c r="AF51" s="97"/>
      <c r="AH51" s="20" t="s">
        <v>79</v>
      </c>
      <c r="AI51" s="20"/>
      <c r="AJ51" s="20" t="s">
        <v>109</v>
      </c>
      <c r="AK51" s="20"/>
      <c r="AL51" s="20"/>
      <c r="AN51" s="47"/>
      <c r="AO51" s="47"/>
      <c r="AP51" s="47"/>
      <c r="AQ51" s="47"/>
      <c r="AR51" s="47"/>
      <c r="AS51" s="47"/>
      <c r="AT51" s="47"/>
      <c r="AU51" s="47"/>
      <c r="AV51" s="93" t="str">
        <f>IF(AB51+AB50=AB48,"OK","ERRORE")</f>
        <v>OK</v>
      </c>
      <c r="AW51" s="93"/>
      <c r="AX51" s="93"/>
      <c r="AY51" s="93"/>
      <c r="AZ51" s="93"/>
      <c r="BA51" s="93"/>
      <c r="BB51" s="93"/>
    </row>
    <row r="52" spans="1:57" ht="21" customHeight="1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7"/>
      <c r="AO52" s="47"/>
      <c r="AP52" s="47"/>
      <c r="AQ52" s="47"/>
      <c r="AR52" s="47"/>
      <c r="AS52" s="47"/>
      <c r="AT52" s="47"/>
      <c r="AU52" s="47"/>
      <c r="AV52" s="48"/>
      <c r="AW52" s="48"/>
      <c r="AX52" s="48"/>
      <c r="AY52" s="48"/>
      <c r="AZ52" s="48"/>
      <c r="BA52" s="48"/>
      <c r="BB52" s="48"/>
    </row>
    <row r="53" spans="1:57" s="3" customFormat="1" ht="21" customHeight="1" x14ac:dyDescent="0.35">
      <c r="A53" s="29" t="s">
        <v>56</v>
      </c>
      <c r="B53" s="114" t="s">
        <v>53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 t="s">
        <v>54</v>
      </c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31" t="s">
        <v>55</v>
      </c>
      <c r="AK53" s="31"/>
      <c r="AL53" s="31"/>
      <c r="AM53" s="31"/>
      <c r="AN53" s="31"/>
      <c r="AO53" s="31"/>
      <c r="AP53" s="31"/>
      <c r="AQ53" s="131" t="s">
        <v>59</v>
      </c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3"/>
    </row>
    <row r="54" spans="1:57" s="3" customFormat="1" ht="19.5" customHeight="1" x14ac:dyDescent="0.25">
      <c r="A54" s="24">
        <v>1</v>
      </c>
      <c r="B54" s="110">
        <f>Allievi!B3</f>
        <v>0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>
        <f>Allievi!C3</f>
        <v>0</v>
      </c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34">
        <f>Allievi!D3</f>
        <v>0</v>
      </c>
      <c r="AK54" s="135"/>
      <c r="AL54" s="135"/>
      <c r="AM54" s="135"/>
      <c r="AN54" s="135"/>
      <c r="AO54" s="135"/>
      <c r="AP54" s="136"/>
      <c r="AQ54" s="107">
        <f>Allievi!E3</f>
        <v>0</v>
      </c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</row>
    <row r="55" spans="1:57" s="3" customFormat="1" ht="19.5" customHeight="1" x14ac:dyDescent="0.35">
      <c r="A55" s="24">
        <v>2</v>
      </c>
      <c r="B55" s="110">
        <f>Allievi!B4</f>
        <v>0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>
        <f>Allievi!C4</f>
        <v>0</v>
      </c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34">
        <f>Allievi!D4</f>
        <v>0</v>
      </c>
      <c r="AK55" s="135"/>
      <c r="AL55" s="135"/>
      <c r="AM55" s="135"/>
      <c r="AN55" s="135"/>
      <c r="AO55" s="135"/>
      <c r="AP55" s="136"/>
      <c r="AQ55" s="107">
        <f>Allievi!E4</f>
        <v>0</v>
      </c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9"/>
    </row>
    <row r="56" spans="1:57" s="3" customFormat="1" ht="19.5" customHeight="1" x14ac:dyDescent="0.35">
      <c r="A56" s="24">
        <v>3</v>
      </c>
      <c r="B56" s="110">
        <f>Allievi!B5</f>
        <v>0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>
        <f>Allievi!C5</f>
        <v>0</v>
      </c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34">
        <f>Allievi!D5</f>
        <v>0</v>
      </c>
      <c r="AK56" s="135"/>
      <c r="AL56" s="135"/>
      <c r="AM56" s="135"/>
      <c r="AN56" s="135"/>
      <c r="AO56" s="135"/>
      <c r="AP56" s="136"/>
      <c r="AQ56" s="107">
        <f>Allievi!E5</f>
        <v>0</v>
      </c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9"/>
    </row>
    <row r="57" spans="1:57" s="3" customFormat="1" ht="19.5" customHeight="1" x14ac:dyDescent="0.35">
      <c r="A57" s="24">
        <v>4</v>
      </c>
      <c r="B57" s="110">
        <f>Allievi!B6</f>
        <v>0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>
        <f>Allievi!C6</f>
        <v>0</v>
      </c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34">
        <f>Allievi!D6</f>
        <v>0</v>
      </c>
      <c r="AK57" s="135"/>
      <c r="AL57" s="135"/>
      <c r="AM57" s="135"/>
      <c r="AN57" s="135"/>
      <c r="AO57" s="135"/>
      <c r="AP57" s="136"/>
      <c r="AQ57" s="107">
        <f>Allievi!E6</f>
        <v>0</v>
      </c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9"/>
    </row>
    <row r="58" spans="1:57" s="3" customFormat="1" ht="19.5" customHeight="1" x14ac:dyDescent="0.35">
      <c r="A58" s="24">
        <v>5</v>
      </c>
      <c r="B58" s="110">
        <f>Allievi!B7</f>
        <v>0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>
        <f>Allievi!C7</f>
        <v>0</v>
      </c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34">
        <f>Allievi!D7</f>
        <v>0</v>
      </c>
      <c r="AK58" s="135"/>
      <c r="AL58" s="135"/>
      <c r="AM58" s="135"/>
      <c r="AN58" s="135"/>
      <c r="AO58" s="135"/>
      <c r="AP58" s="136"/>
      <c r="AQ58" s="107">
        <f>Allievi!E7</f>
        <v>0</v>
      </c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9"/>
    </row>
    <row r="59" spans="1:57" s="3" customFormat="1" ht="19.5" customHeight="1" x14ac:dyDescent="0.35">
      <c r="A59" s="24">
        <v>6</v>
      </c>
      <c r="B59" s="110">
        <f>Allievi!B8</f>
        <v>0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>
        <f>Allievi!C8</f>
        <v>0</v>
      </c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34">
        <f>Allievi!D8</f>
        <v>0</v>
      </c>
      <c r="AK59" s="135"/>
      <c r="AL59" s="135"/>
      <c r="AM59" s="135"/>
      <c r="AN59" s="135"/>
      <c r="AO59" s="135"/>
      <c r="AP59" s="136"/>
      <c r="AQ59" s="107">
        <f>Allievi!E8</f>
        <v>0</v>
      </c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9"/>
    </row>
    <row r="60" spans="1:57" s="3" customFormat="1" ht="19.5" customHeight="1" x14ac:dyDescent="0.35">
      <c r="A60" s="24">
        <v>7</v>
      </c>
      <c r="B60" s="110">
        <f>Allievi!B9</f>
        <v>0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>
        <f>Allievi!C9</f>
        <v>0</v>
      </c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34">
        <f>Allievi!D9</f>
        <v>0</v>
      </c>
      <c r="AK60" s="135"/>
      <c r="AL60" s="135"/>
      <c r="AM60" s="135"/>
      <c r="AN60" s="135"/>
      <c r="AO60" s="135"/>
      <c r="AP60" s="136"/>
      <c r="AQ60" s="107">
        <f>Allievi!E9</f>
        <v>0</v>
      </c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9"/>
    </row>
    <row r="61" spans="1:57" s="3" customFormat="1" ht="19.5" customHeight="1" x14ac:dyDescent="0.35">
      <c r="A61" s="24">
        <v>8</v>
      </c>
      <c r="B61" s="110">
        <f>Allievi!B10</f>
        <v>0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>
        <f>Allievi!C10</f>
        <v>0</v>
      </c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34">
        <f>Allievi!D10</f>
        <v>0</v>
      </c>
      <c r="AK61" s="135"/>
      <c r="AL61" s="135"/>
      <c r="AM61" s="135"/>
      <c r="AN61" s="135"/>
      <c r="AO61" s="135"/>
      <c r="AP61" s="136"/>
      <c r="AQ61" s="107">
        <f>Allievi!E10</f>
        <v>0</v>
      </c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9"/>
    </row>
    <row r="62" spans="1:57" s="3" customFormat="1" ht="19.5" customHeight="1" x14ac:dyDescent="0.35">
      <c r="A62" s="24">
        <v>9</v>
      </c>
      <c r="B62" s="110">
        <f>Allievi!B11</f>
        <v>0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>
        <f>Allievi!C11</f>
        <v>0</v>
      </c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34">
        <f>Allievi!D11</f>
        <v>0</v>
      </c>
      <c r="AK62" s="135"/>
      <c r="AL62" s="135"/>
      <c r="AM62" s="135"/>
      <c r="AN62" s="135"/>
      <c r="AO62" s="135"/>
      <c r="AP62" s="136"/>
      <c r="AQ62" s="107">
        <f>Allievi!E11</f>
        <v>0</v>
      </c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9"/>
    </row>
    <row r="63" spans="1:57" s="3" customFormat="1" ht="19.5" customHeight="1" x14ac:dyDescent="0.35">
      <c r="A63" s="24">
        <v>10</v>
      </c>
      <c r="B63" s="110">
        <f>Allievi!B12</f>
        <v>0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>
        <f>Allievi!C12</f>
        <v>0</v>
      </c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34">
        <f>Allievi!D12</f>
        <v>0</v>
      </c>
      <c r="AK63" s="135"/>
      <c r="AL63" s="135"/>
      <c r="AM63" s="135"/>
      <c r="AN63" s="135"/>
      <c r="AO63" s="135"/>
      <c r="AP63" s="136"/>
      <c r="AQ63" s="107">
        <f>Allievi!E12</f>
        <v>0</v>
      </c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9"/>
    </row>
    <row r="64" spans="1:57" s="3" customFormat="1" ht="19.5" customHeight="1" x14ac:dyDescent="0.35">
      <c r="A64" s="24">
        <v>11</v>
      </c>
      <c r="B64" s="110">
        <f>Allievi!B13</f>
        <v>0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>
        <f>Allievi!C13</f>
        <v>0</v>
      </c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34">
        <f>Allievi!D13</f>
        <v>0</v>
      </c>
      <c r="AK64" s="135"/>
      <c r="AL64" s="135"/>
      <c r="AM64" s="135"/>
      <c r="AN64" s="135"/>
      <c r="AO64" s="135"/>
      <c r="AP64" s="136"/>
      <c r="AQ64" s="107">
        <f>Allievi!E13</f>
        <v>0</v>
      </c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9"/>
    </row>
    <row r="65" spans="1:54" s="3" customFormat="1" ht="19.5" customHeight="1" x14ac:dyDescent="0.35">
      <c r="A65" s="24">
        <v>12</v>
      </c>
      <c r="B65" s="110">
        <f>Allievi!B14</f>
        <v>0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>
        <f>Allievi!C14</f>
        <v>0</v>
      </c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34">
        <f>Allievi!D14</f>
        <v>0</v>
      </c>
      <c r="AK65" s="135"/>
      <c r="AL65" s="135"/>
      <c r="AM65" s="135"/>
      <c r="AN65" s="135"/>
      <c r="AO65" s="135"/>
      <c r="AP65" s="136"/>
      <c r="AQ65" s="107">
        <f>Allievi!E14</f>
        <v>0</v>
      </c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9"/>
    </row>
    <row r="66" spans="1:54" s="3" customFormat="1" ht="19.5" customHeight="1" x14ac:dyDescent="0.35">
      <c r="A66" s="24">
        <v>13</v>
      </c>
      <c r="B66" s="110">
        <f>Allievi!B15</f>
        <v>0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>
        <f>Allievi!C15</f>
        <v>0</v>
      </c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34">
        <f>Allievi!D15</f>
        <v>0</v>
      </c>
      <c r="AK66" s="135"/>
      <c r="AL66" s="135"/>
      <c r="AM66" s="135"/>
      <c r="AN66" s="135"/>
      <c r="AO66" s="135"/>
      <c r="AP66" s="136"/>
      <c r="AQ66" s="107">
        <f>Allievi!E15</f>
        <v>0</v>
      </c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9"/>
    </row>
    <row r="67" spans="1:54" s="3" customFormat="1" ht="19.5" customHeight="1" x14ac:dyDescent="0.35">
      <c r="A67" s="24">
        <v>14</v>
      </c>
      <c r="B67" s="110">
        <f>Allievi!B16</f>
        <v>0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>
        <f>Allievi!C16</f>
        <v>0</v>
      </c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34">
        <f>Allievi!D16</f>
        <v>0</v>
      </c>
      <c r="AK67" s="135"/>
      <c r="AL67" s="135"/>
      <c r="AM67" s="135"/>
      <c r="AN67" s="135"/>
      <c r="AO67" s="135"/>
      <c r="AP67" s="136"/>
      <c r="AQ67" s="107">
        <f>Allievi!E16</f>
        <v>0</v>
      </c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9"/>
    </row>
    <row r="68" spans="1:54" s="3" customFormat="1" ht="19.5" customHeight="1" x14ac:dyDescent="0.35">
      <c r="A68" s="24">
        <v>15</v>
      </c>
      <c r="B68" s="110">
        <f>Allievi!B17</f>
        <v>0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>
        <f>Allievi!C17</f>
        <v>0</v>
      </c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34">
        <f>Allievi!D17</f>
        <v>0</v>
      </c>
      <c r="AK68" s="135"/>
      <c r="AL68" s="135"/>
      <c r="AM68" s="135"/>
      <c r="AN68" s="135"/>
      <c r="AO68" s="135"/>
      <c r="AP68" s="136"/>
      <c r="AQ68" s="107">
        <f>Allievi!E17</f>
        <v>0</v>
      </c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9"/>
    </row>
    <row r="69" spans="1:54" s="3" customFormat="1" ht="19.5" customHeight="1" x14ac:dyDescent="0.35">
      <c r="A69" s="24">
        <v>16</v>
      </c>
      <c r="B69" s="110">
        <f>Allievi!B18</f>
        <v>0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>
        <f>Allievi!C18</f>
        <v>0</v>
      </c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34">
        <f>Allievi!D18</f>
        <v>0</v>
      </c>
      <c r="AK69" s="135"/>
      <c r="AL69" s="135"/>
      <c r="AM69" s="135"/>
      <c r="AN69" s="135"/>
      <c r="AO69" s="135"/>
      <c r="AP69" s="136"/>
      <c r="AQ69" s="107">
        <f>Allievi!E18</f>
        <v>0</v>
      </c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9"/>
    </row>
    <row r="70" spans="1:54" s="3" customFormat="1" ht="19.5" customHeight="1" x14ac:dyDescent="0.35">
      <c r="A70" s="24">
        <v>17</v>
      </c>
      <c r="B70" s="110">
        <f>Allievi!B19</f>
        <v>0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>
        <f>Allievi!C19</f>
        <v>0</v>
      </c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34">
        <f>Allievi!D19</f>
        <v>0</v>
      </c>
      <c r="AK70" s="135"/>
      <c r="AL70" s="135"/>
      <c r="AM70" s="135"/>
      <c r="AN70" s="135"/>
      <c r="AO70" s="135"/>
      <c r="AP70" s="136"/>
      <c r="AQ70" s="107">
        <f>Allievi!E19</f>
        <v>0</v>
      </c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9"/>
    </row>
    <row r="71" spans="1:54" s="3" customFormat="1" ht="19.5" customHeight="1" x14ac:dyDescent="0.35">
      <c r="A71" s="24">
        <v>18</v>
      </c>
      <c r="B71" s="110">
        <f>Allievi!B20</f>
        <v>0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>
        <f>Allievi!C20</f>
        <v>0</v>
      </c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34">
        <f>Allievi!D20</f>
        <v>0</v>
      </c>
      <c r="AK71" s="135"/>
      <c r="AL71" s="135"/>
      <c r="AM71" s="135"/>
      <c r="AN71" s="135"/>
      <c r="AO71" s="135"/>
      <c r="AP71" s="136"/>
      <c r="AQ71" s="107">
        <f>Allievi!E20</f>
        <v>0</v>
      </c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9"/>
    </row>
    <row r="72" spans="1:54" s="3" customFormat="1" ht="19.5" customHeight="1" x14ac:dyDescent="0.35">
      <c r="A72" s="24">
        <v>19</v>
      </c>
      <c r="B72" s="110">
        <f>Allievi!B21</f>
        <v>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>
        <f>Allievi!C21</f>
        <v>0</v>
      </c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34">
        <f>Allievi!D21</f>
        <v>0</v>
      </c>
      <c r="AK72" s="135"/>
      <c r="AL72" s="135"/>
      <c r="AM72" s="135"/>
      <c r="AN72" s="135"/>
      <c r="AO72" s="135"/>
      <c r="AP72" s="136"/>
      <c r="AQ72" s="107">
        <f>Allievi!E21</f>
        <v>0</v>
      </c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9"/>
    </row>
    <row r="73" spans="1:54" s="3" customFormat="1" ht="19.5" customHeight="1" x14ac:dyDescent="0.35">
      <c r="A73" s="24">
        <v>20</v>
      </c>
      <c r="B73" s="110">
        <f>Allievi!B22</f>
        <v>0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>
        <f>Allievi!C22</f>
        <v>0</v>
      </c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34">
        <f>Allievi!D22</f>
        <v>0</v>
      </c>
      <c r="AK73" s="135"/>
      <c r="AL73" s="135"/>
      <c r="AM73" s="135"/>
      <c r="AN73" s="135"/>
      <c r="AO73" s="135"/>
      <c r="AP73" s="136"/>
      <c r="AQ73" s="107">
        <f>Allievi!E22</f>
        <v>0</v>
      </c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9"/>
    </row>
    <row r="74" spans="1:54" s="3" customFormat="1" ht="19.5" customHeight="1" x14ac:dyDescent="0.35">
      <c r="A74" s="24">
        <v>21</v>
      </c>
      <c r="B74" s="110">
        <f>Allievi!B23</f>
        <v>0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>
        <f>Allievi!C23</f>
        <v>0</v>
      </c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34">
        <f>Allievi!D23</f>
        <v>0</v>
      </c>
      <c r="AK74" s="135"/>
      <c r="AL74" s="135"/>
      <c r="AM74" s="135"/>
      <c r="AN74" s="135"/>
      <c r="AO74" s="135"/>
      <c r="AP74" s="136"/>
      <c r="AQ74" s="107">
        <f>Allievi!E23</f>
        <v>0</v>
      </c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9"/>
    </row>
    <row r="75" spans="1:54" s="3" customFormat="1" ht="19.5" customHeight="1" x14ac:dyDescent="0.35">
      <c r="A75" s="24">
        <v>22</v>
      </c>
      <c r="B75" s="110">
        <f>Allievi!B24</f>
        <v>0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>
        <f>Allievi!C24</f>
        <v>0</v>
      </c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34">
        <f>Allievi!D24</f>
        <v>0</v>
      </c>
      <c r="AK75" s="135"/>
      <c r="AL75" s="135"/>
      <c r="AM75" s="135"/>
      <c r="AN75" s="135"/>
      <c r="AO75" s="135"/>
      <c r="AP75" s="136"/>
      <c r="AQ75" s="107">
        <f>Allievi!E24</f>
        <v>0</v>
      </c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9"/>
    </row>
    <row r="76" spans="1:54" s="3" customFormat="1" ht="19.5" customHeight="1" x14ac:dyDescent="0.35">
      <c r="A76" s="24">
        <v>23</v>
      </c>
      <c r="B76" s="110">
        <f>Allievi!B25</f>
        <v>0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>
        <f>Allievi!C25</f>
        <v>0</v>
      </c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34">
        <f>Allievi!D25</f>
        <v>0</v>
      </c>
      <c r="AK76" s="135"/>
      <c r="AL76" s="135"/>
      <c r="AM76" s="135"/>
      <c r="AN76" s="135"/>
      <c r="AO76" s="135"/>
      <c r="AP76" s="136"/>
      <c r="AQ76" s="107">
        <f>Allievi!E25</f>
        <v>0</v>
      </c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9"/>
    </row>
    <row r="77" spans="1:54" s="3" customFormat="1" ht="19.5" customHeight="1" x14ac:dyDescent="0.35">
      <c r="A77" s="24">
        <v>24</v>
      </c>
      <c r="B77" s="110">
        <f>Allievi!B26</f>
        <v>0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>
        <f>Allievi!C26</f>
        <v>0</v>
      </c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34">
        <f>Allievi!D26</f>
        <v>0</v>
      </c>
      <c r="AK77" s="135"/>
      <c r="AL77" s="135"/>
      <c r="AM77" s="135"/>
      <c r="AN77" s="135"/>
      <c r="AO77" s="135"/>
      <c r="AP77" s="136"/>
      <c r="AQ77" s="107">
        <f>Allievi!E26</f>
        <v>0</v>
      </c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9"/>
    </row>
    <row r="78" spans="1:54" s="3" customFormat="1" ht="19.5" customHeight="1" x14ac:dyDescent="0.35">
      <c r="A78" s="24">
        <v>25</v>
      </c>
      <c r="B78" s="110">
        <f>Allievi!B27</f>
        <v>0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>
        <f>Allievi!C27</f>
        <v>0</v>
      </c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34">
        <f>Allievi!D27</f>
        <v>0</v>
      </c>
      <c r="AK78" s="135"/>
      <c r="AL78" s="135"/>
      <c r="AM78" s="135"/>
      <c r="AN78" s="135"/>
      <c r="AO78" s="135"/>
      <c r="AP78" s="136"/>
      <c r="AQ78" s="107">
        <f>Allievi!E27</f>
        <v>0</v>
      </c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9"/>
    </row>
    <row r="79" spans="1:54" s="3" customFormat="1" ht="19.5" customHeight="1" x14ac:dyDescent="0.35">
      <c r="A79" s="24">
        <v>26</v>
      </c>
      <c r="B79" s="110">
        <f>Allievi!B28</f>
        <v>0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>
        <f>Allievi!C28</f>
        <v>0</v>
      </c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34">
        <f>Allievi!D28</f>
        <v>0</v>
      </c>
      <c r="AK79" s="135"/>
      <c r="AL79" s="135"/>
      <c r="AM79" s="135"/>
      <c r="AN79" s="135"/>
      <c r="AO79" s="135"/>
      <c r="AP79" s="136"/>
      <c r="AQ79" s="107">
        <f>Allievi!E28</f>
        <v>0</v>
      </c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9"/>
    </row>
    <row r="80" spans="1:54" s="3" customFormat="1" ht="19.5" customHeight="1" x14ac:dyDescent="0.35">
      <c r="A80" s="24">
        <v>27</v>
      </c>
      <c r="B80" s="110">
        <f>Allievi!B29</f>
        <v>0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>
        <f>Allievi!C29</f>
        <v>0</v>
      </c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34">
        <f>Allievi!D29</f>
        <v>0</v>
      </c>
      <c r="AK80" s="135"/>
      <c r="AL80" s="135"/>
      <c r="AM80" s="135"/>
      <c r="AN80" s="135"/>
      <c r="AO80" s="135"/>
      <c r="AP80" s="136"/>
      <c r="AQ80" s="107">
        <f>Allievi!E29</f>
        <v>0</v>
      </c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9"/>
    </row>
    <row r="81" spans="1:56" ht="19.5" customHeight="1" x14ac:dyDescent="0.35">
      <c r="A81" s="185" t="s">
        <v>57</v>
      </c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</row>
    <row r="82" spans="1:56" ht="19.5" customHeight="1" x14ac:dyDescent="0.35">
      <c r="A82" s="181" t="s">
        <v>81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</row>
    <row r="83" spans="1:56" ht="19.5" customHeight="1" x14ac:dyDescent="0.35">
      <c r="A83" s="220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2"/>
    </row>
    <row r="84" spans="1:56" ht="19.5" customHeight="1" x14ac:dyDescent="0.35">
      <c r="A84" s="212" t="s">
        <v>75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</row>
    <row r="85" spans="1:56" s="9" customFormat="1" ht="19.5" customHeight="1" x14ac:dyDescent="0.35">
      <c r="A85" s="214" t="s">
        <v>69</v>
      </c>
      <c r="B85" s="214"/>
      <c r="C85" s="214"/>
      <c r="D85" s="214"/>
      <c r="E85" s="214"/>
      <c r="F85" s="214"/>
      <c r="G85" s="217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9"/>
      <c r="AA85" s="215" t="s">
        <v>70</v>
      </c>
      <c r="AB85" s="215"/>
      <c r="AC85" s="215"/>
      <c r="AD85" s="215"/>
      <c r="AE85" s="215"/>
      <c r="AF85" s="215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8"/>
      <c r="BD85" s="8"/>
    </row>
    <row r="86" spans="1:56" ht="34.5" customHeight="1" x14ac:dyDescent="0.35">
      <c r="A86" s="193" t="s">
        <v>95</v>
      </c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</row>
    <row r="87" spans="1:56" s="9" customFormat="1" ht="34.5" customHeight="1" x14ac:dyDescent="0.3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8"/>
      <c r="BD87" s="8"/>
    </row>
    <row r="88" spans="1:56" ht="12" customHeight="1" x14ac:dyDescent="0.35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</row>
    <row r="89" spans="1:56" s="10" customFormat="1" ht="26.25" customHeight="1" x14ac:dyDescent="0.35">
      <c r="A89" s="213" t="s">
        <v>92</v>
      </c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</row>
    <row r="90" spans="1:56" s="10" customFormat="1" ht="56.25" customHeight="1" x14ac:dyDescent="0.35">
      <c r="A90" s="195" t="s">
        <v>58</v>
      </c>
      <c r="B90" s="195"/>
      <c r="C90" s="195"/>
      <c r="D90" s="195"/>
      <c r="E90" s="195"/>
      <c r="F90" s="204" t="s">
        <v>59</v>
      </c>
      <c r="G90" s="204"/>
      <c r="H90" s="204"/>
      <c r="I90" s="204"/>
      <c r="J90" s="204"/>
      <c r="K90" s="204"/>
      <c r="L90" s="204"/>
      <c r="M90" s="204"/>
      <c r="N90" s="204"/>
      <c r="O90" s="195" t="s">
        <v>60</v>
      </c>
      <c r="P90" s="195"/>
      <c r="Q90" s="195"/>
      <c r="R90" s="195"/>
      <c r="S90" s="195"/>
      <c r="T90" s="195"/>
      <c r="U90" s="195" t="s">
        <v>93</v>
      </c>
      <c r="V90" s="195"/>
      <c r="W90" s="195"/>
      <c r="X90" s="196" t="s">
        <v>101</v>
      </c>
      <c r="Y90" s="197"/>
      <c r="Z90" s="197"/>
      <c r="AA90" s="197"/>
      <c r="AB90" s="197"/>
      <c r="AC90" s="197"/>
      <c r="AD90" s="197"/>
      <c r="AE90" s="198"/>
      <c r="AF90" s="223" t="s">
        <v>136</v>
      </c>
      <c r="AG90" s="224"/>
      <c r="AH90" s="224"/>
      <c r="AI90" s="224"/>
      <c r="AJ90" s="224"/>
      <c r="AK90" s="224"/>
      <c r="AL90" s="224"/>
      <c r="AM90" s="224"/>
      <c r="AN90" s="225"/>
      <c r="AO90" s="223" t="s">
        <v>61</v>
      </c>
      <c r="AP90" s="224"/>
      <c r="AQ90" s="224"/>
      <c r="AR90" s="224"/>
      <c r="AS90" s="224"/>
      <c r="AT90" s="224"/>
      <c r="AU90" s="224"/>
      <c r="AV90" s="225"/>
      <c r="AW90" s="195" t="s">
        <v>62</v>
      </c>
      <c r="AX90" s="195"/>
      <c r="AY90" s="195"/>
      <c r="AZ90" s="195" t="s">
        <v>63</v>
      </c>
      <c r="BA90" s="195"/>
      <c r="BB90" s="195"/>
    </row>
    <row r="91" spans="1:56" s="10" customFormat="1" ht="60" customHeight="1" x14ac:dyDescent="0.35">
      <c r="A91" s="98">
        <f>Formatori!A3</f>
        <v>0</v>
      </c>
      <c r="B91" s="99"/>
      <c r="C91" s="99"/>
      <c r="D91" s="99"/>
      <c r="E91" s="100"/>
      <c r="F91" s="101">
        <f>Formatori!B3</f>
        <v>0</v>
      </c>
      <c r="G91" s="102"/>
      <c r="H91" s="102"/>
      <c r="I91" s="102"/>
      <c r="J91" s="102"/>
      <c r="K91" s="102"/>
      <c r="L91" s="102"/>
      <c r="M91" s="102"/>
      <c r="N91" s="103"/>
      <c r="O91" s="104">
        <f>Formatori!C3</f>
        <v>0</v>
      </c>
      <c r="P91" s="105"/>
      <c r="Q91" s="105"/>
      <c r="R91" s="105"/>
      <c r="S91" s="105"/>
      <c r="T91" s="106"/>
      <c r="U91" s="101">
        <f>Formatori!D3</f>
        <v>0</v>
      </c>
      <c r="V91" s="102"/>
      <c r="W91" s="103"/>
      <c r="X91" s="98">
        <f>Formatori!E3</f>
        <v>0</v>
      </c>
      <c r="Y91" s="99"/>
      <c r="Z91" s="99"/>
      <c r="AA91" s="99"/>
      <c r="AB91" s="99"/>
      <c r="AC91" s="99"/>
      <c r="AD91" s="99"/>
      <c r="AE91" s="100"/>
      <c r="AF91" s="205">
        <f>Formatori!F3</f>
        <v>0</v>
      </c>
      <c r="AG91" s="205"/>
      <c r="AH91" s="205"/>
      <c r="AI91" s="205"/>
      <c r="AJ91" s="205"/>
      <c r="AK91" s="205"/>
      <c r="AL91" s="205"/>
      <c r="AM91" s="205"/>
      <c r="AN91" s="205"/>
      <c r="AO91" s="205">
        <f>Formatori!G3</f>
        <v>0</v>
      </c>
      <c r="AP91" s="205"/>
      <c r="AQ91" s="205"/>
      <c r="AR91" s="205"/>
      <c r="AS91" s="205"/>
      <c r="AT91" s="205"/>
      <c r="AU91" s="205"/>
      <c r="AV91" s="205"/>
      <c r="AW91" s="101">
        <f>Formatori!H3</f>
        <v>0</v>
      </c>
      <c r="AX91" s="102"/>
      <c r="AY91" s="103"/>
      <c r="AZ91" s="101">
        <f>Formatori!I3</f>
        <v>0</v>
      </c>
      <c r="BA91" s="102"/>
      <c r="BB91" s="103"/>
    </row>
    <row r="92" spans="1:56" s="10" customFormat="1" ht="60" customHeight="1" x14ac:dyDescent="0.35">
      <c r="A92" s="98">
        <f>Formatori!A4</f>
        <v>0</v>
      </c>
      <c r="B92" s="99"/>
      <c r="C92" s="99"/>
      <c r="D92" s="99"/>
      <c r="E92" s="100"/>
      <c r="F92" s="101">
        <f>Formatori!B4</f>
        <v>0</v>
      </c>
      <c r="G92" s="102"/>
      <c r="H92" s="102"/>
      <c r="I92" s="102"/>
      <c r="J92" s="102"/>
      <c r="K92" s="102"/>
      <c r="L92" s="102"/>
      <c r="M92" s="102"/>
      <c r="N92" s="103"/>
      <c r="O92" s="104">
        <f>Formatori!C4</f>
        <v>0</v>
      </c>
      <c r="P92" s="105"/>
      <c r="Q92" s="105"/>
      <c r="R92" s="105"/>
      <c r="S92" s="105"/>
      <c r="T92" s="106"/>
      <c r="U92" s="101">
        <f>Formatori!D4</f>
        <v>0</v>
      </c>
      <c r="V92" s="102"/>
      <c r="W92" s="103"/>
      <c r="X92" s="98">
        <f>Formatori!E4</f>
        <v>0</v>
      </c>
      <c r="Y92" s="99"/>
      <c r="Z92" s="99"/>
      <c r="AA92" s="99"/>
      <c r="AB92" s="99"/>
      <c r="AC92" s="99"/>
      <c r="AD92" s="99"/>
      <c r="AE92" s="100"/>
      <c r="AF92" s="205">
        <f>Formatori!F4</f>
        <v>0</v>
      </c>
      <c r="AG92" s="205"/>
      <c r="AH92" s="205"/>
      <c r="AI92" s="205"/>
      <c r="AJ92" s="205"/>
      <c r="AK92" s="205"/>
      <c r="AL92" s="205"/>
      <c r="AM92" s="205"/>
      <c r="AN92" s="205"/>
      <c r="AO92" s="205">
        <f>Formatori!G4</f>
        <v>0</v>
      </c>
      <c r="AP92" s="205"/>
      <c r="AQ92" s="205"/>
      <c r="AR92" s="205"/>
      <c r="AS92" s="205"/>
      <c r="AT92" s="205"/>
      <c r="AU92" s="205"/>
      <c r="AV92" s="205"/>
      <c r="AW92" s="101">
        <f>Formatori!H4</f>
        <v>0</v>
      </c>
      <c r="AX92" s="102"/>
      <c r="AY92" s="103"/>
      <c r="AZ92" s="101">
        <f>Formatori!I4</f>
        <v>0</v>
      </c>
      <c r="BA92" s="102"/>
      <c r="BB92" s="103"/>
    </row>
    <row r="93" spans="1:56" s="10" customFormat="1" ht="60" customHeight="1" x14ac:dyDescent="0.35">
      <c r="A93" s="98">
        <f>Formatori!A5</f>
        <v>0</v>
      </c>
      <c r="B93" s="99"/>
      <c r="C93" s="99"/>
      <c r="D93" s="99"/>
      <c r="E93" s="100"/>
      <c r="F93" s="101">
        <f>Formatori!B5</f>
        <v>0</v>
      </c>
      <c r="G93" s="102"/>
      <c r="H93" s="102"/>
      <c r="I93" s="102"/>
      <c r="J93" s="102"/>
      <c r="K93" s="102"/>
      <c r="L93" s="102"/>
      <c r="M93" s="102"/>
      <c r="N93" s="103"/>
      <c r="O93" s="104">
        <f>Formatori!C5</f>
        <v>0</v>
      </c>
      <c r="P93" s="105"/>
      <c r="Q93" s="105"/>
      <c r="R93" s="105"/>
      <c r="S93" s="105"/>
      <c r="T93" s="106"/>
      <c r="U93" s="101">
        <f>Formatori!D5</f>
        <v>0</v>
      </c>
      <c r="V93" s="102"/>
      <c r="W93" s="103"/>
      <c r="X93" s="98">
        <f>Formatori!E5</f>
        <v>0</v>
      </c>
      <c r="Y93" s="99"/>
      <c r="Z93" s="99"/>
      <c r="AA93" s="99"/>
      <c r="AB93" s="99"/>
      <c r="AC93" s="99"/>
      <c r="AD93" s="99"/>
      <c r="AE93" s="100"/>
      <c r="AF93" s="205">
        <f>Formatori!F5</f>
        <v>0</v>
      </c>
      <c r="AG93" s="205"/>
      <c r="AH93" s="205"/>
      <c r="AI93" s="205"/>
      <c r="AJ93" s="205"/>
      <c r="AK93" s="205"/>
      <c r="AL93" s="205"/>
      <c r="AM93" s="205"/>
      <c r="AN93" s="205"/>
      <c r="AO93" s="205">
        <f>Formatori!G5</f>
        <v>0</v>
      </c>
      <c r="AP93" s="205"/>
      <c r="AQ93" s="205"/>
      <c r="AR93" s="205"/>
      <c r="AS93" s="205"/>
      <c r="AT93" s="205"/>
      <c r="AU93" s="205"/>
      <c r="AV93" s="205"/>
      <c r="AW93" s="101">
        <f>Formatori!H5</f>
        <v>0</v>
      </c>
      <c r="AX93" s="102"/>
      <c r="AY93" s="103"/>
      <c r="AZ93" s="101">
        <f>Formatori!I5</f>
        <v>0</v>
      </c>
      <c r="BA93" s="102"/>
      <c r="BB93" s="103"/>
    </row>
    <row r="94" spans="1:56" s="10" customFormat="1" ht="60" customHeight="1" x14ac:dyDescent="0.35">
      <c r="A94" s="98">
        <f>Formatori!A6</f>
        <v>0</v>
      </c>
      <c r="B94" s="99"/>
      <c r="C94" s="99"/>
      <c r="D94" s="99"/>
      <c r="E94" s="100"/>
      <c r="F94" s="101">
        <f>Formatori!B6</f>
        <v>0</v>
      </c>
      <c r="G94" s="102"/>
      <c r="H94" s="102"/>
      <c r="I94" s="102"/>
      <c r="J94" s="102"/>
      <c r="K94" s="102"/>
      <c r="L94" s="102"/>
      <c r="M94" s="102"/>
      <c r="N94" s="103"/>
      <c r="O94" s="104">
        <f>Formatori!C6</f>
        <v>0</v>
      </c>
      <c r="P94" s="105"/>
      <c r="Q94" s="105"/>
      <c r="R94" s="105"/>
      <c r="S94" s="105"/>
      <c r="T94" s="106"/>
      <c r="U94" s="101">
        <f>Formatori!D6</f>
        <v>0</v>
      </c>
      <c r="V94" s="102"/>
      <c r="W94" s="103"/>
      <c r="X94" s="98">
        <f>Formatori!E6</f>
        <v>0</v>
      </c>
      <c r="Y94" s="99"/>
      <c r="Z94" s="99"/>
      <c r="AA94" s="99"/>
      <c r="AB94" s="99"/>
      <c r="AC94" s="99"/>
      <c r="AD94" s="99"/>
      <c r="AE94" s="100"/>
      <c r="AF94" s="205">
        <f>Formatori!F6</f>
        <v>0</v>
      </c>
      <c r="AG94" s="205"/>
      <c r="AH94" s="205"/>
      <c r="AI94" s="205"/>
      <c r="AJ94" s="205"/>
      <c r="AK94" s="205"/>
      <c r="AL94" s="205"/>
      <c r="AM94" s="205"/>
      <c r="AN94" s="205"/>
      <c r="AO94" s="205">
        <f>Formatori!G6</f>
        <v>0</v>
      </c>
      <c r="AP94" s="205"/>
      <c r="AQ94" s="205"/>
      <c r="AR94" s="205"/>
      <c r="AS94" s="205"/>
      <c r="AT94" s="205"/>
      <c r="AU94" s="205"/>
      <c r="AV94" s="205"/>
      <c r="AW94" s="101">
        <f>Formatori!H6</f>
        <v>0</v>
      </c>
      <c r="AX94" s="102"/>
      <c r="AY94" s="103"/>
      <c r="AZ94" s="101">
        <f>Formatori!I6</f>
        <v>0</v>
      </c>
      <c r="BA94" s="102"/>
      <c r="BB94" s="103"/>
    </row>
    <row r="95" spans="1:56" s="10" customFormat="1" ht="60" customHeight="1" x14ac:dyDescent="0.35">
      <c r="A95" s="98">
        <f>Formatori!A7</f>
        <v>0</v>
      </c>
      <c r="B95" s="99"/>
      <c r="C95" s="99"/>
      <c r="D95" s="99"/>
      <c r="E95" s="100"/>
      <c r="F95" s="101">
        <f>Formatori!B7</f>
        <v>0</v>
      </c>
      <c r="G95" s="102"/>
      <c r="H95" s="102"/>
      <c r="I95" s="102"/>
      <c r="J95" s="102"/>
      <c r="K95" s="102"/>
      <c r="L95" s="102"/>
      <c r="M95" s="102"/>
      <c r="N95" s="103"/>
      <c r="O95" s="104">
        <f>Formatori!C7</f>
        <v>0</v>
      </c>
      <c r="P95" s="105"/>
      <c r="Q95" s="105"/>
      <c r="R95" s="105"/>
      <c r="S95" s="105"/>
      <c r="T95" s="106"/>
      <c r="U95" s="101">
        <f>Formatori!D7</f>
        <v>0</v>
      </c>
      <c r="V95" s="102"/>
      <c r="W95" s="103"/>
      <c r="X95" s="98">
        <f>Formatori!E7</f>
        <v>0</v>
      </c>
      <c r="Y95" s="99"/>
      <c r="Z95" s="99"/>
      <c r="AA95" s="99"/>
      <c r="AB95" s="99"/>
      <c r="AC95" s="99"/>
      <c r="AD95" s="99"/>
      <c r="AE95" s="100"/>
      <c r="AF95" s="205">
        <f>Formatori!F7</f>
        <v>0</v>
      </c>
      <c r="AG95" s="205"/>
      <c r="AH95" s="205"/>
      <c r="AI95" s="205"/>
      <c r="AJ95" s="205"/>
      <c r="AK95" s="205"/>
      <c r="AL95" s="205"/>
      <c r="AM95" s="205"/>
      <c r="AN95" s="205"/>
      <c r="AO95" s="205">
        <f>Formatori!G7</f>
        <v>0</v>
      </c>
      <c r="AP95" s="205"/>
      <c r="AQ95" s="205"/>
      <c r="AR95" s="205"/>
      <c r="AS95" s="205"/>
      <c r="AT95" s="205"/>
      <c r="AU95" s="205"/>
      <c r="AV95" s="205"/>
      <c r="AW95" s="101">
        <f>Formatori!H7</f>
        <v>0</v>
      </c>
      <c r="AX95" s="102"/>
      <c r="AY95" s="103"/>
      <c r="AZ95" s="101">
        <f>Formatori!I7</f>
        <v>0</v>
      </c>
      <c r="BA95" s="102"/>
      <c r="BB95" s="103"/>
    </row>
    <row r="96" spans="1:56" s="10" customFormat="1" ht="60" customHeight="1" x14ac:dyDescent="0.35">
      <c r="A96" s="98">
        <f>Formatori!A8</f>
        <v>0</v>
      </c>
      <c r="B96" s="99"/>
      <c r="C96" s="99"/>
      <c r="D96" s="99"/>
      <c r="E96" s="100"/>
      <c r="F96" s="101">
        <f>Formatori!B8</f>
        <v>0</v>
      </c>
      <c r="G96" s="102"/>
      <c r="H96" s="102"/>
      <c r="I96" s="102"/>
      <c r="J96" s="102"/>
      <c r="K96" s="102"/>
      <c r="L96" s="102"/>
      <c r="M96" s="102"/>
      <c r="N96" s="103"/>
      <c r="O96" s="104">
        <f>Formatori!C8</f>
        <v>0</v>
      </c>
      <c r="P96" s="105"/>
      <c r="Q96" s="105"/>
      <c r="R96" s="105"/>
      <c r="S96" s="105"/>
      <c r="T96" s="106"/>
      <c r="U96" s="101">
        <f>Formatori!D8</f>
        <v>0</v>
      </c>
      <c r="V96" s="102"/>
      <c r="W96" s="103"/>
      <c r="X96" s="98">
        <f>Formatori!E8</f>
        <v>0</v>
      </c>
      <c r="Y96" s="99"/>
      <c r="Z96" s="99"/>
      <c r="AA96" s="99"/>
      <c r="AB96" s="99"/>
      <c r="AC96" s="99"/>
      <c r="AD96" s="99"/>
      <c r="AE96" s="100"/>
      <c r="AF96" s="205">
        <f>Formatori!F8</f>
        <v>0</v>
      </c>
      <c r="AG96" s="205"/>
      <c r="AH96" s="205"/>
      <c r="AI96" s="205"/>
      <c r="AJ96" s="205"/>
      <c r="AK96" s="205"/>
      <c r="AL96" s="205"/>
      <c r="AM96" s="205"/>
      <c r="AN96" s="205"/>
      <c r="AO96" s="205">
        <f>Formatori!G8</f>
        <v>0</v>
      </c>
      <c r="AP96" s="205"/>
      <c r="AQ96" s="205"/>
      <c r="AR96" s="205"/>
      <c r="AS96" s="205"/>
      <c r="AT96" s="205"/>
      <c r="AU96" s="205"/>
      <c r="AV96" s="205"/>
      <c r="AW96" s="101">
        <f>Formatori!H8</f>
        <v>0</v>
      </c>
      <c r="AX96" s="102"/>
      <c r="AY96" s="103"/>
      <c r="AZ96" s="101">
        <f>Formatori!I8</f>
        <v>0</v>
      </c>
      <c r="BA96" s="102"/>
      <c r="BB96" s="103"/>
    </row>
    <row r="97" spans="1:54" s="10" customFormat="1" ht="60" customHeight="1" x14ac:dyDescent="0.35">
      <c r="A97" s="98">
        <f>Formatori!A9</f>
        <v>0</v>
      </c>
      <c r="B97" s="99"/>
      <c r="C97" s="99"/>
      <c r="D97" s="99"/>
      <c r="E97" s="100"/>
      <c r="F97" s="101">
        <f>Formatori!B9</f>
        <v>0</v>
      </c>
      <c r="G97" s="102"/>
      <c r="H97" s="102"/>
      <c r="I97" s="102"/>
      <c r="J97" s="102"/>
      <c r="K97" s="102"/>
      <c r="L97" s="102"/>
      <c r="M97" s="102"/>
      <c r="N97" s="103"/>
      <c r="O97" s="104">
        <f>Formatori!C9</f>
        <v>0</v>
      </c>
      <c r="P97" s="105"/>
      <c r="Q97" s="105"/>
      <c r="R97" s="105"/>
      <c r="S97" s="105"/>
      <c r="T97" s="106"/>
      <c r="U97" s="101">
        <f>Formatori!D9</f>
        <v>0</v>
      </c>
      <c r="V97" s="102"/>
      <c r="W97" s="103"/>
      <c r="X97" s="98">
        <f>Formatori!E9</f>
        <v>0</v>
      </c>
      <c r="Y97" s="99"/>
      <c r="Z97" s="99"/>
      <c r="AA97" s="99"/>
      <c r="AB97" s="99"/>
      <c r="AC97" s="99"/>
      <c r="AD97" s="99"/>
      <c r="AE97" s="100"/>
      <c r="AF97" s="205">
        <f>Formatori!F9</f>
        <v>0</v>
      </c>
      <c r="AG97" s="205"/>
      <c r="AH97" s="205"/>
      <c r="AI97" s="205"/>
      <c r="AJ97" s="205"/>
      <c r="AK97" s="205"/>
      <c r="AL97" s="205"/>
      <c r="AM97" s="205"/>
      <c r="AN97" s="205"/>
      <c r="AO97" s="205">
        <f>Formatori!G9</f>
        <v>0</v>
      </c>
      <c r="AP97" s="205"/>
      <c r="AQ97" s="205"/>
      <c r="AR97" s="205"/>
      <c r="AS97" s="205"/>
      <c r="AT97" s="205"/>
      <c r="AU97" s="205"/>
      <c r="AV97" s="205"/>
      <c r="AW97" s="101">
        <f>Formatori!H9</f>
        <v>0</v>
      </c>
      <c r="AX97" s="102"/>
      <c r="AY97" s="103"/>
      <c r="AZ97" s="101">
        <f>Formatori!I9</f>
        <v>0</v>
      </c>
      <c r="BA97" s="102"/>
      <c r="BB97" s="103"/>
    </row>
    <row r="98" spans="1:54" s="10" customFormat="1" ht="60" customHeight="1" x14ac:dyDescent="0.35">
      <c r="A98" s="98">
        <f>Formatori!A10</f>
        <v>0</v>
      </c>
      <c r="B98" s="99"/>
      <c r="C98" s="99"/>
      <c r="D98" s="99"/>
      <c r="E98" s="100"/>
      <c r="F98" s="101">
        <f>Formatori!B10</f>
        <v>0</v>
      </c>
      <c r="G98" s="102"/>
      <c r="H98" s="102"/>
      <c r="I98" s="102"/>
      <c r="J98" s="102"/>
      <c r="K98" s="102"/>
      <c r="L98" s="102"/>
      <c r="M98" s="102"/>
      <c r="N98" s="103"/>
      <c r="O98" s="104">
        <f>Formatori!C10</f>
        <v>0</v>
      </c>
      <c r="P98" s="105"/>
      <c r="Q98" s="105"/>
      <c r="R98" s="105"/>
      <c r="S98" s="105"/>
      <c r="T98" s="106"/>
      <c r="U98" s="101">
        <f>Formatori!D10</f>
        <v>0</v>
      </c>
      <c r="V98" s="102"/>
      <c r="W98" s="103"/>
      <c r="X98" s="98">
        <f>Formatori!E10</f>
        <v>0</v>
      </c>
      <c r="Y98" s="99"/>
      <c r="Z98" s="99"/>
      <c r="AA98" s="99"/>
      <c r="AB98" s="99"/>
      <c r="AC98" s="99"/>
      <c r="AD98" s="99"/>
      <c r="AE98" s="100"/>
      <c r="AF98" s="205">
        <f>Formatori!F10</f>
        <v>0</v>
      </c>
      <c r="AG98" s="205"/>
      <c r="AH98" s="205"/>
      <c r="AI98" s="205"/>
      <c r="AJ98" s="205"/>
      <c r="AK98" s="205"/>
      <c r="AL98" s="205"/>
      <c r="AM98" s="205"/>
      <c r="AN98" s="205"/>
      <c r="AO98" s="205">
        <f>Formatori!G10</f>
        <v>0</v>
      </c>
      <c r="AP98" s="205"/>
      <c r="AQ98" s="205"/>
      <c r="AR98" s="205"/>
      <c r="AS98" s="205"/>
      <c r="AT98" s="205"/>
      <c r="AU98" s="205"/>
      <c r="AV98" s="205"/>
      <c r="AW98" s="101">
        <f>Formatori!H10</f>
        <v>0</v>
      </c>
      <c r="AX98" s="102"/>
      <c r="AY98" s="103"/>
      <c r="AZ98" s="101">
        <f>Formatori!I10</f>
        <v>0</v>
      </c>
      <c r="BA98" s="102"/>
      <c r="BB98" s="103"/>
    </row>
    <row r="99" spans="1:54" s="10" customFormat="1" ht="60" customHeight="1" x14ac:dyDescent="0.35">
      <c r="A99" s="98">
        <f>Formatori!A11</f>
        <v>0</v>
      </c>
      <c r="B99" s="99"/>
      <c r="C99" s="99"/>
      <c r="D99" s="99"/>
      <c r="E99" s="100"/>
      <c r="F99" s="101">
        <f>Formatori!B11</f>
        <v>0</v>
      </c>
      <c r="G99" s="102"/>
      <c r="H99" s="102"/>
      <c r="I99" s="102"/>
      <c r="J99" s="102"/>
      <c r="K99" s="102"/>
      <c r="L99" s="102"/>
      <c r="M99" s="102"/>
      <c r="N99" s="103"/>
      <c r="O99" s="104">
        <f>Formatori!C11</f>
        <v>0</v>
      </c>
      <c r="P99" s="105"/>
      <c r="Q99" s="105"/>
      <c r="R99" s="105"/>
      <c r="S99" s="105"/>
      <c r="T99" s="106"/>
      <c r="U99" s="101">
        <f>Formatori!D11</f>
        <v>0</v>
      </c>
      <c r="V99" s="102"/>
      <c r="W99" s="103"/>
      <c r="X99" s="98">
        <f>Formatori!E11</f>
        <v>0</v>
      </c>
      <c r="Y99" s="99"/>
      <c r="Z99" s="99"/>
      <c r="AA99" s="99"/>
      <c r="AB99" s="99"/>
      <c r="AC99" s="99"/>
      <c r="AD99" s="99"/>
      <c r="AE99" s="100"/>
      <c r="AF99" s="205">
        <f>Formatori!F11</f>
        <v>0</v>
      </c>
      <c r="AG99" s="205"/>
      <c r="AH99" s="205"/>
      <c r="AI99" s="205"/>
      <c r="AJ99" s="205"/>
      <c r="AK99" s="205"/>
      <c r="AL99" s="205"/>
      <c r="AM99" s="205"/>
      <c r="AN99" s="205"/>
      <c r="AO99" s="205">
        <f>Formatori!G11</f>
        <v>0</v>
      </c>
      <c r="AP99" s="205"/>
      <c r="AQ99" s="205"/>
      <c r="AR99" s="205"/>
      <c r="AS99" s="205"/>
      <c r="AT99" s="205"/>
      <c r="AU99" s="205"/>
      <c r="AV99" s="205"/>
      <c r="AW99" s="101">
        <f>Formatori!H11</f>
        <v>0</v>
      </c>
      <c r="AX99" s="102"/>
      <c r="AY99" s="103"/>
      <c r="AZ99" s="101">
        <f>Formatori!I11</f>
        <v>0</v>
      </c>
      <c r="BA99" s="102"/>
      <c r="BB99" s="103"/>
    </row>
    <row r="100" spans="1:54" s="10" customFormat="1" ht="60" customHeight="1" x14ac:dyDescent="0.35">
      <c r="A100" s="98">
        <f>Formatori!A12</f>
        <v>0</v>
      </c>
      <c r="B100" s="99"/>
      <c r="C100" s="99"/>
      <c r="D100" s="99"/>
      <c r="E100" s="100"/>
      <c r="F100" s="101">
        <f>Formatori!B12</f>
        <v>0</v>
      </c>
      <c r="G100" s="102"/>
      <c r="H100" s="102"/>
      <c r="I100" s="102"/>
      <c r="J100" s="102"/>
      <c r="K100" s="102"/>
      <c r="L100" s="102"/>
      <c r="M100" s="102"/>
      <c r="N100" s="103"/>
      <c r="O100" s="104">
        <f>Formatori!C12</f>
        <v>0</v>
      </c>
      <c r="P100" s="105"/>
      <c r="Q100" s="105"/>
      <c r="R100" s="105"/>
      <c r="S100" s="105"/>
      <c r="T100" s="106"/>
      <c r="U100" s="101">
        <f>Formatori!D12</f>
        <v>0</v>
      </c>
      <c r="V100" s="102"/>
      <c r="W100" s="103"/>
      <c r="X100" s="98">
        <f>Formatori!E12</f>
        <v>0</v>
      </c>
      <c r="Y100" s="99"/>
      <c r="Z100" s="99"/>
      <c r="AA100" s="99"/>
      <c r="AB100" s="99"/>
      <c r="AC100" s="99"/>
      <c r="AD100" s="99"/>
      <c r="AE100" s="100"/>
      <c r="AF100" s="205">
        <f>Formatori!F12</f>
        <v>0</v>
      </c>
      <c r="AG100" s="205"/>
      <c r="AH100" s="205"/>
      <c r="AI100" s="205"/>
      <c r="AJ100" s="205"/>
      <c r="AK100" s="205"/>
      <c r="AL100" s="205"/>
      <c r="AM100" s="205"/>
      <c r="AN100" s="205"/>
      <c r="AO100" s="205">
        <f>Formatori!G12</f>
        <v>0</v>
      </c>
      <c r="AP100" s="205"/>
      <c r="AQ100" s="205"/>
      <c r="AR100" s="205"/>
      <c r="AS100" s="205"/>
      <c r="AT100" s="205"/>
      <c r="AU100" s="205"/>
      <c r="AV100" s="205"/>
      <c r="AW100" s="101">
        <f>Formatori!H12</f>
        <v>0</v>
      </c>
      <c r="AX100" s="102"/>
      <c r="AY100" s="103"/>
      <c r="AZ100" s="101">
        <f>Formatori!I12</f>
        <v>0</v>
      </c>
      <c r="BA100" s="102"/>
      <c r="BB100" s="103"/>
    </row>
    <row r="101" spans="1:54" s="10" customFormat="1" ht="60" customHeight="1" x14ac:dyDescent="0.35">
      <c r="A101" s="98">
        <f>Formatori!A13</f>
        <v>0</v>
      </c>
      <c r="B101" s="99"/>
      <c r="C101" s="99"/>
      <c r="D101" s="99"/>
      <c r="E101" s="100"/>
      <c r="F101" s="101">
        <f>Formatori!B13</f>
        <v>0</v>
      </c>
      <c r="G101" s="102"/>
      <c r="H101" s="102"/>
      <c r="I101" s="102"/>
      <c r="J101" s="102"/>
      <c r="K101" s="102"/>
      <c r="L101" s="102"/>
      <c r="M101" s="102"/>
      <c r="N101" s="103"/>
      <c r="O101" s="104">
        <f>Formatori!C13</f>
        <v>0</v>
      </c>
      <c r="P101" s="105"/>
      <c r="Q101" s="105"/>
      <c r="R101" s="105"/>
      <c r="S101" s="105"/>
      <c r="T101" s="106"/>
      <c r="U101" s="101">
        <f>Formatori!D13</f>
        <v>0</v>
      </c>
      <c r="V101" s="102"/>
      <c r="W101" s="103"/>
      <c r="X101" s="98">
        <f>Formatori!E13</f>
        <v>0</v>
      </c>
      <c r="Y101" s="99"/>
      <c r="Z101" s="99"/>
      <c r="AA101" s="99"/>
      <c r="AB101" s="99"/>
      <c r="AC101" s="99"/>
      <c r="AD101" s="99"/>
      <c r="AE101" s="100"/>
      <c r="AF101" s="205">
        <f>Formatori!F13</f>
        <v>0</v>
      </c>
      <c r="AG101" s="205"/>
      <c r="AH101" s="205"/>
      <c r="AI101" s="205"/>
      <c r="AJ101" s="205"/>
      <c r="AK101" s="205"/>
      <c r="AL101" s="205"/>
      <c r="AM101" s="205"/>
      <c r="AN101" s="205"/>
      <c r="AO101" s="205">
        <f>Formatori!G13</f>
        <v>0</v>
      </c>
      <c r="AP101" s="205"/>
      <c r="AQ101" s="205"/>
      <c r="AR101" s="205"/>
      <c r="AS101" s="205"/>
      <c r="AT101" s="205"/>
      <c r="AU101" s="205"/>
      <c r="AV101" s="205"/>
      <c r="AW101" s="101">
        <f>Formatori!H13</f>
        <v>0</v>
      </c>
      <c r="AX101" s="102"/>
      <c r="AY101" s="103"/>
      <c r="AZ101" s="101">
        <f>Formatori!I13</f>
        <v>0</v>
      </c>
      <c r="BA101" s="102"/>
      <c r="BB101" s="103"/>
    </row>
    <row r="102" spans="1:54" s="10" customFormat="1" ht="60" customHeight="1" x14ac:dyDescent="0.35">
      <c r="A102" s="98">
        <f>Formatori!A14</f>
        <v>0</v>
      </c>
      <c r="B102" s="99"/>
      <c r="C102" s="99"/>
      <c r="D102" s="99"/>
      <c r="E102" s="100"/>
      <c r="F102" s="101">
        <f>Formatori!B14</f>
        <v>0</v>
      </c>
      <c r="G102" s="102"/>
      <c r="H102" s="102"/>
      <c r="I102" s="102"/>
      <c r="J102" s="102"/>
      <c r="K102" s="102"/>
      <c r="L102" s="102"/>
      <c r="M102" s="102"/>
      <c r="N102" s="103"/>
      <c r="O102" s="104">
        <f>Formatori!C14</f>
        <v>0</v>
      </c>
      <c r="P102" s="105"/>
      <c r="Q102" s="105"/>
      <c r="R102" s="105"/>
      <c r="S102" s="105"/>
      <c r="T102" s="106"/>
      <c r="U102" s="101">
        <f>Formatori!D14</f>
        <v>0</v>
      </c>
      <c r="V102" s="102"/>
      <c r="W102" s="103"/>
      <c r="X102" s="98">
        <f>Formatori!E14</f>
        <v>0</v>
      </c>
      <c r="Y102" s="99"/>
      <c r="Z102" s="99"/>
      <c r="AA102" s="99"/>
      <c r="AB102" s="99"/>
      <c r="AC102" s="99"/>
      <c r="AD102" s="99"/>
      <c r="AE102" s="100"/>
      <c r="AF102" s="205">
        <f>Formatori!F14</f>
        <v>0</v>
      </c>
      <c r="AG102" s="205"/>
      <c r="AH102" s="205"/>
      <c r="AI102" s="205"/>
      <c r="AJ102" s="205"/>
      <c r="AK102" s="205"/>
      <c r="AL102" s="205"/>
      <c r="AM102" s="205"/>
      <c r="AN102" s="205"/>
      <c r="AO102" s="205">
        <f>Formatori!G14</f>
        <v>0</v>
      </c>
      <c r="AP102" s="205"/>
      <c r="AQ102" s="205"/>
      <c r="AR102" s="205"/>
      <c r="AS102" s="205"/>
      <c r="AT102" s="205"/>
      <c r="AU102" s="205"/>
      <c r="AV102" s="205"/>
      <c r="AW102" s="101">
        <f>Formatori!H14</f>
        <v>0</v>
      </c>
      <c r="AX102" s="102"/>
      <c r="AY102" s="103"/>
      <c r="AZ102" s="101">
        <f>Formatori!I14</f>
        <v>0</v>
      </c>
      <c r="BA102" s="102"/>
      <c r="BB102" s="103"/>
    </row>
    <row r="103" spans="1:54" s="10" customFormat="1" ht="60" customHeight="1" x14ac:dyDescent="0.35">
      <c r="A103" s="98">
        <f>Formatori!A15</f>
        <v>0</v>
      </c>
      <c r="B103" s="99"/>
      <c r="C103" s="99"/>
      <c r="D103" s="99"/>
      <c r="E103" s="100"/>
      <c r="F103" s="101">
        <f>Formatori!B15</f>
        <v>0</v>
      </c>
      <c r="G103" s="102"/>
      <c r="H103" s="102"/>
      <c r="I103" s="102"/>
      <c r="J103" s="102"/>
      <c r="K103" s="102"/>
      <c r="L103" s="102"/>
      <c r="M103" s="102"/>
      <c r="N103" s="103"/>
      <c r="O103" s="104">
        <f>Formatori!C15</f>
        <v>0</v>
      </c>
      <c r="P103" s="105"/>
      <c r="Q103" s="105"/>
      <c r="R103" s="105"/>
      <c r="S103" s="105"/>
      <c r="T103" s="106"/>
      <c r="U103" s="101">
        <f>Formatori!D15</f>
        <v>0</v>
      </c>
      <c r="V103" s="102"/>
      <c r="W103" s="103"/>
      <c r="X103" s="98">
        <f>Formatori!E15</f>
        <v>0</v>
      </c>
      <c r="Y103" s="99"/>
      <c r="Z103" s="99"/>
      <c r="AA103" s="99"/>
      <c r="AB103" s="99"/>
      <c r="AC103" s="99"/>
      <c r="AD103" s="99"/>
      <c r="AE103" s="100"/>
      <c r="AF103" s="205">
        <f>Formatori!F15</f>
        <v>0</v>
      </c>
      <c r="AG103" s="205"/>
      <c r="AH103" s="205"/>
      <c r="AI103" s="205"/>
      <c r="AJ103" s="205"/>
      <c r="AK103" s="205"/>
      <c r="AL103" s="205"/>
      <c r="AM103" s="205"/>
      <c r="AN103" s="205"/>
      <c r="AO103" s="205">
        <f>Formatori!G15</f>
        <v>0</v>
      </c>
      <c r="AP103" s="205"/>
      <c r="AQ103" s="205"/>
      <c r="AR103" s="205"/>
      <c r="AS103" s="205"/>
      <c r="AT103" s="205"/>
      <c r="AU103" s="205"/>
      <c r="AV103" s="205"/>
      <c r="AW103" s="101">
        <f>Formatori!H15</f>
        <v>0</v>
      </c>
      <c r="AX103" s="102"/>
      <c r="AY103" s="103"/>
      <c r="AZ103" s="101">
        <f>Formatori!I15</f>
        <v>0</v>
      </c>
      <c r="BA103" s="102"/>
      <c r="BB103" s="103"/>
    </row>
    <row r="104" spans="1:54" s="10" customFormat="1" ht="60" customHeight="1" x14ac:dyDescent="0.35">
      <c r="A104" s="98">
        <f>Formatori!A16</f>
        <v>0</v>
      </c>
      <c r="B104" s="99"/>
      <c r="C104" s="99"/>
      <c r="D104" s="99"/>
      <c r="E104" s="100"/>
      <c r="F104" s="101">
        <f>Formatori!B16</f>
        <v>0</v>
      </c>
      <c r="G104" s="102"/>
      <c r="H104" s="102"/>
      <c r="I104" s="102"/>
      <c r="J104" s="102"/>
      <c r="K104" s="102"/>
      <c r="L104" s="102"/>
      <c r="M104" s="102"/>
      <c r="N104" s="103"/>
      <c r="O104" s="104">
        <f>Formatori!C16</f>
        <v>0</v>
      </c>
      <c r="P104" s="105"/>
      <c r="Q104" s="105"/>
      <c r="R104" s="105"/>
      <c r="S104" s="105"/>
      <c r="T104" s="106"/>
      <c r="U104" s="101">
        <f>Formatori!D16</f>
        <v>0</v>
      </c>
      <c r="V104" s="102"/>
      <c r="W104" s="103"/>
      <c r="X104" s="98">
        <f>Formatori!E16</f>
        <v>0</v>
      </c>
      <c r="Y104" s="99"/>
      <c r="Z104" s="99"/>
      <c r="AA104" s="99"/>
      <c r="AB104" s="99"/>
      <c r="AC104" s="99"/>
      <c r="AD104" s="99"/>
      <c r="AE104" s="100"/>
      <c r="AF104" s="205">
        <f>Formatori!F16</f>
        <v>0</v>
      </c>
      <c r="AG104" s="205"/>
      <c r="AH104" s="205"/>
      <c r="AI104" s="205"/>
      <c r="AJ104" s="205"/>
      <c r="AK104" s="205"/>
      <c r="AL104" s="205"/>
      <c r="AM104" s="205"/>
      <c r="AN104" s="205"/>
      <c r="AO104" s="205">
        <f>Formatori!G16</f>
        <v>0</v>
      </c>
      <c r="AP104" s="205"/>
      <c r="AQ104" s="205"/>
      <c r="AR104" s="205"/>
      <c r="AS104" s="205"/>
      <c r="AT104" s="205"/>
      <c r="AU104" s="205"/>
      <c r="AV104" s="205"/>
      <c r="AW104" s="101">
        <f>Formatori!H16</f>
        <v>0</v>
      </c>
      <c r="AX104" s="102"/>
      <c r="AY104" s="103"/>
      <c r="AZ104" s="101">
        <f>Formatori!I16</f>
        <v>0</v>
      </c>
      <c r="BA104" s="102"/>
      <c r="BB104" s="103"/>
    </row>
    <row r="105" spans="1:54" s="10" customFormat="1" ht="60" customHeight="1" x14ac:dyDescent="0.35">
      <c r="A105" s="98">
        <f>Formatori!A17</f>
        <v>0</v>
      </c>
      <c r="B105" s="99"/>
      <c r="C105" s="99"/>
      <c r="D105" s="99"/>
      <c r="E105" s="100"/>
      <c r="F105" s="101">
        <f>Formatori!B17</f>
        <v>0</v>
      </c>
      <c r="G105" s="102"/>
      <c r="H105" s="102"/>
      <c r="I105" s="102"/>
      <c r="J105" s="102"/>
      <c r="K105" s="102"/>
      <c r="L105" s="102"/>
      <c r="M105" s="102"/>
      <c r="N105" s="103"/>
      <c r="O105" s="104">
        <f>Formatori!C17</f>
        <v>0</v>
      </c>
      <c r="P105" s="105"/>
      <c r="Q105" s="105"/>
      <c r="R105" s="105"/>
      <c r="S105" s="105"/>
      <c r="T105" s="106"/>
      <c r="U105" s="101">
        <f>Formatori!D17</f>
        <v>0</v>
      </c>
      <c r="V105" s="102"/>
      <c r="W105" s="103"/>
      <c r="X105" s="98">
        <f>Formatori!E17</f>
        <v>0</v>
      </c>
      <c r="Y105" s="99"/>
      <c r="Z105" s="99"/>
      <c r="AA105" s="99"/>
      <c r="AB105" s="99"/>
      <c r="AC105" s="99"/>
      <c r="AD105" s="99"/>
      <c r="AE105" s="100"/>
      <c r="AF105" s="205">
        <f>Formatori!F17</f>
        <v>0</v>
      </c>
      <c r="AG105" s="205"/>
      <c r="AH105" s="205"/>
      <c r="AI105" s="205"/>
      <c r="AJ105" s="205"/>
      <c r="AK105" s="205"/>
      <c r="AL105" s="205"/>
      <c r="AM105" s="205"/>
      <c r="AN105" s="205"/>
      <c r="AO105" s="205">
        <f>Formatori!G17</f>
        <v>0</v>
      </c>
      <c r="AP105" s="205"/>
      <c r="AQ105" s="205"/>
      <c r="AR105" s="205"/>
      <c r="AS105" s="205"/>
      <c r="AT105" s="205"/>
      <c r="AU105" s="205"/>
      <c r="AV105" s="205"/>
      <c r="AW105" s="101">
        <f>Formatori!H17</f>
        <v>0</v>
      </c>
      <c r="AX105" s="102"/>
      <c r="AY105" s="103"/>
      <c r="AZ105" s="101">
        <f>Formatori!I17</f>
        <v>0</v>
      </c>
      <c r="BA105" s="102"/>
      <c r="BB105" s="103"/>
    </row>
    <row r="106" spans="1:54" s="10" customFormat="1" ht="60" customHeight="1" x14ac:dyDescent="0.35">
      <c r="A106" s="98">
        <f>Formatori!A18</f>
        <v>0</v>
      </c>
      <c r="B106" s="99"/>
      <c r="C106" s="99"/>
      <c r="D106" s="99"/>
      <c r="E106" s="100"/>
      <c r="F106" s="101">
        <f>Formatori!B18</f>
        <v>0</v>
      </c>
      <c r="G106" s="102"/>
      <c r="H106" s="102"/>
      <c r="I106" s="102"/>
      <c r="J106" s="102"/>
      <c r="K106" s="102"/>
      <c r="L106" s="102"/>
      <c r="M106" s="102"/>
      <c r="N106" s="103"/>
      <c r="O106" s="104">
        <f>Formatori!C18</f>
        <v>0</v>
      </c>
      <c r="P106" s="105"/>
      <c r="Q106" s="105"/>
      <c r="R106" s="105"/>
      <c r="S106" s="105"/>
      <c r="T106" s="106"/>
      <c r="U106" s="101">
        <f>Formatori!D18</f>
        <v>0</v>
      </c>
      <c r="V106" s="102"/>
      <c r="W106" s="103"/>
      <c r="X106" s="98">
        <f>Formatori!E18</f>
        <v>0</v>
      </c>
      <c r="Y106" s="99"/>
      <c r="Z106" s="99"/>
      <c r="AA106" s="99"/>
      <c r="AB106" s="99"/>
      <c r="AC106" s="99"/>
      <c r="AD106" s="99"/>
      <c r="AE106" s="100"/>
      <c r="AF106" s="205">
        <f>Formatori!F18</f>
        <v>0</v>
      </c>
      <c r="AG106" s="205"/>
      <c r="AH106" s="205"/>
      <c r="AI106" s="205"/>
      <c r="AJ106" s="205"/>
      <c r="AK106" s="205"/>
      <c r="AL106" s="205"/>
      <c r="AM106" s="205"/>
      <c r="AN106" s="205"/>
      <c r="AO106" s="205">
        <f>Formatori!G18</f>
        <v>0</v>
      </c>
      <c r="AP106" s="205"/>
      <c r="AQ106" s="205"/>
      <c r="AR106" s="205"/>
      <c r="AS106" s="205"/>
      <c r="AT106" s="205"/>
      <c r="AU106" s="205"/>
      <c r="AV106" s="205"/>
      <c r="AW106" s="101">
        <f>Formatori!H18</f>
        <v>0</v>
      </c>
      <c r="AX106" s="102"/>
      <c r="AY106" s="103"/>
      <c r="AZ106" s="101">
        <f>Formatori!I18</f>
        <v>0</v>
      </c>
      <c r="BA106" s="102"/>
      <c r="BB106" s="103"/>
    </row>
    <row r="107" spans="1:54" s="30" customFormat="1" ht="28.5" customHeight="1" x14ac:dyDescent="0.35">
      <c r="A107" s="200" t="s">
        <v>133</v>
      </c>
      <c r="B107" s="201"/>
      <c r="C107" s="201"/>
      <c r="D107" s="201"/>
      <c r="E107" s="201"/>
      <c r="F107" s="201"/>
      <c r="G107" s="201"/>
      <c r="H107" s="202"/>
      <c r="I107" s="203">
        <f ca="1">SUMIF(AF91:AN106,"Teoria",U91:W106)</f>
        <v>0</v>
      </c>
      <c r="J107" s="203"/>
      <c r="K107" s="203"/>
      <c r="L107" s="111" t="str">
        <f ca="1">IF(I107=AB43,"OK","ERRORE NUMERO DI ORE FAD DI TEORIA NON CORRISPONDE AL NUMERO DI ORE EROGATE DAI FORMATORI")</f>
        <v>OK</v>
      </c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3"/>
    </row>
    <row r="108" spans="1:54" s="30" customFormat="1" ht="26.5" customHeight="1" x14ac:dyDescent="0.35">
      <c r="A108" s="200" t="s">
        <v>134</v>
      </c>
      <c r="B108" s="201"/>
      <c r="C108" s="201"/>
      <c r="D108" s="201"/>
      <c r="E108" s="201"/>
      <c r="F108" s="201"/>
      <c r="G108" s="201"/>
      <c r="H108" s="202"/>
      <c r="I108" s="203">
        <f ca="1">SUMIF(AF91:AN106,"Stage",U91:W106)</f>
        <v>0</v>
      </c>
      <c r="J108" s="203"/>
      <c r="K108" s="203"/>
      <c r="L108" s="111" t="str">
        <f ca="1">IF(I108=AB48,"OK","ERRORE NUMERO DI ORE FAD DI STAGE NON CORRISPONDE AL NUMERO DI ORE EROGATE DAI FORMATORI")</f>
        <v>OK</v>
      </c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3"/>
    </row>
    <row r="109" spans="1:54" s="10" customFormat="1" ht="11.25" customHeight="1" x14ac:dyDescent="0.35">
      <c r="A109" s="12"/>
      <c r="B109" s="12"/>
      <c r="C109" s="12"/>
      <c r="D109" s="12"/>
      <c r="E109" s="12"/>
      <c r="F109" s="13"/>
      <c r="G109" s="13"/>
      <c r="H109" s="13"/>
      <c r="I109" s="13"/>
      <c r="J109" s="13"/>
      <c r="K109" s="13"/>
      <c r="L109" s="13"/>
      <c r="M109" s="13"/>
      <c r="N109" s="13"/>
      <c r="O109" s="14"/>
      <c r="P109" s="14"/>
      <c r="Q109" s="14"/>
      <c r="R109" s="14"/>
      <c r="S109" s="14"/>
      <c r="T109" s="14"/>
      <c r="U109" s="13"/>
      <c r="V109" s="13"/>
      <c r="W109" s="13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3"/>
      <c r="AX109" s="13"/>
      <c r="AY109" s="13"/>
      <c r="AZ109" s="13"/>
      <c r="BA109" s="13"/>
      <c r="BB109" s="13"/>
    </row>
    <row r="110" spans="1:54" s="3" customFormat="1" ht="18" customHeight="1" x14ac:dyDescent="0.35">
      <c r="A110" s="207" t="s">
        <v>52</v>
      </c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</row>
    <row r="111" spans="1:54" s="3" customFormat="1" ht="30" customHeight="1" x14ac:dyDescent="0.35">
      <c r="A111" s="208" t="s">
        <v>83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</row>
    <row r="112" spans="1:54" s="3" customFormat="1" ht="9.75" customHeight="1" x14ac:dyDescent="0.35">
      <c r="AB112" s="199" t="s">
        <v>49</v>
      </c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</row>
    <row r="113" spans="1:53" s="3" customFormat="1" ht="9.75" customHeight="1" x14ac:dyDescent="0.35"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  <c r="AW113" s="199"/>
      <c r="AX113" s="199"/>
    </row>
    <row r="114" spans="1:53" s="3" customFormat="1" ht="9.75" customHeight="1" x14ac:dyDescent="0.35"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</row>
    <row r="115" spans="1:53" s="3" customFormat="1" ht="15" customHeight="1" x14ac:dyDescent="0.35">
      <c r="AB115" s="192" t="s">
        <v>50</v>
      </c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</row>
    <row r="116" spans="1:53" s="3" customFormat="1" ht="6" customHeight="1" x14ac:dyDescent="0.35"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</row>
    <row r="117" spans="1:53" s="3" customFormat="1" ht="12.75" customHeight="1" x14ac:dyDescent="0.35">
      <c r="A117" s="206" t="s">
        <v>51</v>
      </c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</row>
    <row r="118" spans="1:53" x14ac:dyDescent="0.35">
      <c r="A118" s="206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</row>
    <row r="119" spans="1:53" x14ac:dyDescent="0.35">
      <c r="A119" s="206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</row>
  </sheetData>
  <sheetProtection password="CFC9" sheet="1" objects="1" scenarios="1"/>
  <mergeCells count="408">
    <mergeCell ref="AF104:AN104"/>
    <mergeCell ref="AO104:AV104"/>
    <mergeCell ref="AF105:AN105"/>
    <mergeCell ref="AO105:AV105"/>
    <mergeCell ref="AF106:AN106"/>
    <mergeCell ref="AO106:AV106"/>
    <mergeCell ref="AJ67:AP67"/>
    <mergeCell ref="A108:H108"/>
    <mergeCell ref="I108:K108"/>
    <mergeCell ref="L108:BB108"/>
    <mergeCell ref="AO90:AV90"/>
    <mergeCell ref="AF91:AN91"/>
    <mergeCell ref="AO91:AV91"/>
    <mergeCell ref="AF90:AN90"/>
    <mergeCell ref="AF92:AN92"/>
    <mergeCell ref="AO92:AV92"/>
    <mergeCell ref="AF93:AN93"/>
    <mergeCell ref="AO93:AV93"/>
    <mergeCell ref="AF94:AN94"/>
    <mergeCell ref="AO94:AV94"/>
    <mergeCell ref="AF95:AN95"/>
    <mergeCell ref="AO95:AV95"/>
    <mergeCell ref="AF96:AN96"/>
    <mergeCell ref="A88:BA88"/>
    <mergeCell ref="A89:BB89"/>
    <mergeCell ref="A85:F85"/>
    <mergeCell ref="AA85:AF85"/>
    <mergeCell ref="AG85:BB85"/>
    <mergeCell ref="G85:Z85"/>
    <mergeCell ref="A82:BB82"/>
    <mergeCell ref="A83:BB83"/>
    <mergeCell ref="AQ80:BB80"/>
    <mergeCell ref="T59:AI59"/>
    <mergeCell ref="T60:AI60"/>
    <mergeCell ref="T61:AI61"/>
    <mergeCell ref="T62:AI62"/>
    <mergeCell ref="T63:AI63"/>
    <mergeCell ref="T64:AI64"/>
    <mergeCell ref="T65:AI65"/>
    <mergeCell ref="T66:AI66"/>
    <mergeCell ref="T67:AI67"/>
    <mergeCell ref="T54:AI54"/>
    <mergeCell ref="B55:S55"/>
    <mergeCell ref="B56:S56"/>
    <mergeCell ref="B57:S57"/>
    <mergeCell ref="B58:S58"/>
    <mergeCell ref="AJ58:AP58"/>
    <mergeCell ref="AJ57:AP57"/>
    <mergeCell ref="AJ56:AP56"/>
    <mergeCell ref="AJ55:AP55"/>
    <mergeCell ref="T55:AI55"/>
    <mergeCell ref="T56:AI56"/>
    <mergeCell ref="T57:AI57"/>
    <mergeCell ref="T58:AI58"/>
    <mergeCell ref="B68:S68"/>
    <mergeCell ref="B69:S69"/>
    <mergeCell ref="B70:S70"/>
    <mergeCell ref="AJ70:AP70"/>
    <mergeCell ref="T78:AI78"/>
    <mergeCell ref="T79:AI79"/>
    <mergeCell ref="AJ77:AP77"/>
    <mergeCell ref="AJ78:AP78"/>
    <mergeCell ref="AJ79:AP79"/>
    <mergeCell ref="T68:AI68"/>
    <mergeCell ref="T69:AI69"/>
    <mergeCell ref="T70:AI70"/>
    <mergeCell ref="T71:AI71"/>
    <mergeCell ref="T72:AI72"/>
    <mergeCell ref="T73:AI73"/>
    <mergeCell ref="T74:AI74"/>
    <mergeCell ref="B73:S73"/>
    <mergeCell ref="AJ75:AP75"/>
    <mergeCell ref="AJ74:AP74"/>
    <mergeCell ref="AJ73:AP73"/>
    <mergeCell ref="AJ72:AP72"/>
    <mergeCell ref="AJ71:AP71"/>
    <mergeCell ref="AJ69:AP69"/>
    <mergeCell ref="AJ68:AP68"/>
    <mergeCell ref="A84:BB84"/>
    <mergeCell ref="AQ79:BB79"/>
    <mergeCell ref="B77:S77"/>
    <mergeCell ref="B78:S78"/>
    <mergeCell ref="B79:S79"/>
    <mergeCell ref="T77:AI77"/>
    <mergeCell ref="T80:AI80"/>
    <mergeCell ref="B80:S80"/>
    <mergeCell ref="AJ80:AP80"/>
    <mergeCell ref="AQ77:BB77"/>
    <mergeCell ref="AQ78:BB78"/>
    <mergeCell ref="AQ76:BB76"/>
    <mergeCell ref="B74:S74"/>
    <mergeCell ref="B75:S75"/>
    <mergeCell ref="B76:S76"/>
    <mergeCell ref="AJ76:AP76"/>
    <mergeCell ref="AQ71:BB71"/>
    <mergeCell ref="AQ72:BB72"/>
    <mergeCell ref="AQ73:BB73"/>
    <mergeCell ref="B71:S71"/>
    <mergeCell ref="B72:S72"/>
    <mergeCell ref="T75:AI75"/>
    <mergeCell ref="T76:AI76"/>
    <mergeCell ref="A117:BA119"/>
    <mergeCell ref="A110:BB110"/>
    <mergeCell ref="A106:E106"/>
    <mergeCell ref="A105:E105"/>
    <mergeCell ref="AW105:AY105"/>
    <mergeCell ref="AW106:AY106"/>
    <mergeCell ref="A111:BB111"/>
    <mergeCell ref="A2:BB2"/>
    <mergeCell ref="A103:E103"/>
    <mergeCell ref="A28:L28"/>
    <mergeCell ref="M28:BB28"/>
    <mergeCell ref="AQ56:BB56"/>
    <mergeCell ref="AQ57:BB57"/>
    <mergeCell ref="AQ58:BB58"/>
    <mergeCell ref="AQ59:BB59"/>
    <mergeCell ref="B59:S59"/>
    <mergeCell ref="AZ105:BB105"/>
    <mergeCell ref="AZ103:BB103"/>
    <mergeCell ref="F103:N103"/>
    <mergeCell ref="O103:T103"/>
    <mergeCell ref="U103:W103"/>
    <mergeCell ref="X103:AE103"/>
    <mergeCell ref="AW103:AY103"/>
    <mergeCell ref="AZ97:BB97"/>
    <mergeCell ref="O106:T106"/>
    <mergeCell ref="U106:W106"/>
    <mergeCell ref="X106:AE106"/>
    <mergeCell ref="X102:AE102"/>
    <mergeCell ref="F105:N105"/>
    <mergeCell ref="O105:T105"/>
    <mergeCell ref="U105:W105"/>
    <mergeCell ref="X105:AE105"/>
    <mergeCell ref="F106:N106"/>
    <mergeCell ref="O104:T104"/>
    <mergeCell ref="U104:W104"/>
    <mergeCell ref="X104:AE104"/>
    <mergeCell ref="AF103:AN103"/>
    <mergeCell ref="U97:W97"/>
    <mergeCell ref="X97:AE97"/>
    <mergeCell ref="AW97:AY97"/>
    <mergeCell ref="X96:AE96"/>
    <mergeCell ref="AW96:AY96"/>
    <mergeCell ref="AZ96:BB96"/>
    <mergeCell ref="A97:E97"/>
    <mergeCell ref="F97:N97"/>
    <mergeCell ref="O97:T97"/>
    <mergeCell ref="AO98:AV98"/>
    <mergeCell ref="AF99:AN99"/>
    <mergeCell ref="AO99:AV99"/>
    <mergeCell ref="AF100:AN100"/>
    <mergeCell ref="AO100:AV100"/>
    <mergeCell ref="AF101:AN101"/>
    <mergeCell ref="AO101:AV101"/>
    <mergeCell ref="AF102:AN102"/>
    <mergeCell ref="AO102:AV102"/>
    <mergeCell ref="AO96:AV96"/>
    <mergeCell ref="AF97:AN97"/>
    <mergeCell ref="AO97:AV97"/>
    <mergeCell ref="AF98:AN98"/>
    <mergeCell ref="AO103:AV103"/>
    <mergeCell ref="A107:H107"/>
    <mergeCell ref="I107:K107"/>
    <mergeCell ref="AW90:AY90"/>
    <mergeCell ref="X95:AE95"/>
    <mergeCell ref="AW95:AY95"/>
    <mergeCell ref="AZ95:BB95"/>
    <mergeCell ref="A96:E96"/>
    <mergeCell ref="F96:N96"/>
    <mergeCell ref="O96:T96"/>
    <mergeCell ref="U96:W96"/>
    <mergeCell ref="F95:N95"/>
    <mergeCell ref="O95:T95"/>
    <mergeCell ref="U95:W95"/>
    <mergeCell ref="A90:E90"/>
    <mergeCell ref="F90:N90"/>
    <mergeCell ref="O90:T90"/>
    <mergeCell ref="AW92:AY92"/>
    <mergeCell ref="AZ92:BB92"/>
    <mergeCell ref="O91:T91"/>
    <mergeCell ref="AZ90:BB90"/>
    <mergeCell ref="X91:AE91"/>
    <mergeCell ref="AW91:AY91"/>
    <mergeCell ref="U94:W94"/>
    <mergeCell ref="X94:AE94"/>
    <mergeCell ref="A38:BB38"/>
    <mergeCell ref="A42:BB42"/>
    <mergeCell ref="AB115:AX115"/>
    <mergeCell ref="AW94:AY94"/>
    <mergeCell ref="AZ94:BB94"/>
    <mergeCell ref="AZ91:BB91"/>
    <mergeCell ref="A92:E92"/>
    <mergeCell ref="F92:N92"/>
    <mergeCell ref="A86:BB87"/>
    <mergeCell ref="A94:E94"/>
    <mergeCell ref="F94:N94"/>
    <mergeCell ref="A91:E91"/>
    <mergeCell ref="F91:N91"/>
    <mergeCell ref="O94:T94"/>
    <mergeCell ref="U90:W90"/>
    <mergeCell ref="X90:AE90"/>
    <mergeCell ref="AB112:AX114"/>
    <mergeCell ref="A101:E101"/>
    <mergeCell ref="F101:N101"/>
    <mergeCell ref="O101:T101"/>
    <mergeCell ref="U101:W101"/>
    <mergeCell ref="AW102:AY102"/>
    <mergeCell ref="AZ102:BB102"/>
    <mergeCell ref="AZ106:BB106"/>
    <mergeCell ref="A7:B7"/>
    <mergeCell ref="C7:Q7"/>
    <mergeCell ref="I15:BB15"/>
    <mergeCell ref="AS14:BB14"/>
    <mergeCell ref="J13:BB13"/>
    <mergeCell ref="A11:BB11"/>
    <mergeCell ref="A4:BB4"/>
    <mergeCell ref="G16:AW16"/>
    <mergeCell ref="AY35:BB35"/>
    <mergeCell ref="S8:BB10"/>
    <mergeCell ref="A15:H15"/>
    <mergeCell ref="A16:F16"/>
    <mergeCell ref="AX16:BB16"/>
    <mergeCell ref="A24:F24"/>
    <mergeCell ref="G24:N24"/>
    <mergeCell ref="O24:R24"/>
    <mergeCell ref="A26:B26"/>
    <mergeCell ref="C26:U26"/>
    <mergeCell ref="AO26:AP26"/>
    <mergeCell ref="W31:AC31"/>
    <mergeCell ref="A30:M30"/>
    <mergeCell ref="N30:AQ30"/>
    <mergeCell ref="A1:BB1"/>
    <mergeCell ref="A3:BB3"/>
    <mergeCell ref="A27:BB27"/>
    <mergeCell ref="AQ26:BB26"/>
    <mergeCell ref="O25:BB25"/>
    <mergeCell ref="S24:BB24"/>
    <mergeCell ref="A23:BB23"/>
    <mergeCell ref="AX22:BB22"/>
    <mergeCell ref="A21:BB21"/>
    <mergeCell ref="AO20:BB20"/>
    <mergeCell ref="A17:BB17"/>
    <mergeCell ref="A13:I13"/>
    <mergeCell ref="A14:D14"/>
    <mergeCell ref="E14:AL14"/>
    <mergeCell ref="AM14:AP14"/>
    <mergeCell ref="AQ14:AR14"/>
    <mergeCell ref="A6:B6"/>
    <mergeCell ref="C6:Q6"/>
    <mergeCell ref="A18:G18"/>
    <mergeCell ref="H18:AB18"/>
    <mergeCell ref="A19:BB19"/>
    <mergeCell ref="AC18:BB18"/>
    <mergeCell ref="A22:I22"/>
    <mergeCell ref="A20:E20"/>
    <mergeCell ref="F20:K20"/>
    <mergeCell ref="AB43:AF43"/>
    <mergeCell ref="A43:AA43"/>
    <mergeCell ref="A36:B36"/>
    <mergeCell ref="C36:M36"/>
    <mergeCell ref="N36:P36"/>
    <mergeCell ref="AT29:BB29"/>
    <mergeCell ref="AR29:AS29"/>
    <mergeCell ref="AP43:BB43"/>
    <mergeCell ref="Q36:AF36"/>
    <mergeCell ref="AG36:AI36"/>
    <mergeCell ref="AJ36:BB36"/>
    <mergeCell ref="A35:M35"/>
    <mergeCell ref="A34:BB34"/>
    <mergeCell ref="AZ31:BB31"/>
    <mergeCell ref="AD31:AY31"/>
    <mergeCell ref="N35:AC35"/>
    <mergeCell ref="AD35:AG35"/>
    <mergeCell ref="B53:S53"/>
    <mergeCell ref="T53:AI53"/>
    <mergeCell ref="B54:S54"/>
    <mergeCell ref="J22:AS22"/>
    <mergeCell ref="AT22:AW22"/>
    <mergeCell ref="L20:P20"/>
    <mergeCell ref="Q20:AA20"/>
    <mergeCell ref="AB20:AF20"/>
    <mergeCell ref="AG20:AN20"/>
    <mergeCell ref="AH35:AL35"/>
    <mergeCell ref="AM35:AU35"/>
    <mergeCell ref="A32:F32"/>
    <mergeCell ref="G32:BB32"/>
    <mergeCell ref="N29:AQ29"/>
    <mergeCell ref="AV35:AX35"/>
    <mergeCell ref="B31:V31"/>
    <mergeCell ref="V26:AA26"/>
    <mergeCell ref="AB26:AN26"/>
    <mergeCell ref="A33:D33"/>
    <mergeCell ref="E33:AQ33"/>
    <mergeCell ref="AR33:AS33"/>
    <mergeCell ref="AT33:BB33"/>
    <mergeCell ref="A37:BB37"/>
    <mergeCell ref="A25:N25"/>
    <mergeCell ref="B62:S62"/>
    <mergeCell ref="A104:E104"/>
    <mergeCell ref="F104:N104"/>
    <mergeCell ref="AQ67:BB67"/>
    <mergeCell ref="B65:S65"/>
    <mergeCell ref="B66:S66"/>
    <mergeCell ref="B67:S67"/>
    <mergeCell ref="AQ53:BB53"/>
    <mergeCell ref="AQ54:BB54"/>
    <mergeCell ref="AQ55:BB55"/>
    <mergeCell ref="AQ60:BB60"/>
    <mergeCell ref="AQ61:BB61"/>
    <mergeCell ref="B60:S60"/>
    <mergeCell ref="B61:S61"/>
    <mergeCell ref="AJ60:AP60"/>
    <mergeCell ref="AQ62:BB62"/>
    <mergeCell ref="AJ54:AP54"/>
    <mergeCell ref="AJ66:AP66"/>
    <mergeCell ref="AJ65:AP65"/>
    <mergeCell ref="AJ64:AP64"/>
    <mergeCell ref="AJ63:AP63"/>
    <mergeCell ref="AJ62:AP62"/>
    <mergeCell ref="AJ61:AP61"/>
    <mergeCell ref="AJ59:AP59"/>
    <mergeCell ref="X100:AE100"/>
    <mergeCell ref="AW100:AY100"/>
    <mergeCell ref="AZ100:BB100"/>
    <mergeCell ref="L107:BB107"/>
    <mergeCell ref="AP39:BB39"/>
    <mergeCell ref="W39:AO39"/>
    <mergeCell ref="J39:V39"/>
    <mergeCell ref="A39:I39"/>
    <mergeCell ref="A40:I41"/>
    <mergeCell ref="AZ40:BB40"/>
    <mergeCell ref="AZ41:BB41"/>
    <mergeCell ref="W40:AL40"/>
    <mergeCell ref="W41:AL41"/>
    <mergeCell ref="AP40:AY40"/>
    <mergeCell ref="AP41:AY41"/>
    <mergeCell ref="AM40:AO40"/>
    <mergeCell ref="AM41:AO41"/>
    <mergeCell ref="T40:V40"/>
    <mergeCell ref="T41:V41"/>
    <mergeCell ref="J40:S40"/>
    <mergeCell ref="J41:S41"/>
    <mergeCell ref="A95:E95"/>
    <mergeCell ref="AQ63:BB63"/>
    <mergeCell ref="AQ64:BB64"/>
    <mergeCell ref="B63:S63"/>
    <mergeCell ref="B64:S64"/>
    <mergeCell ref="AQ65:BB65"/>
    <mergeCell ref="AQ66:BB66"/>
    <mergeCell ref="AW104:AY104"/>
    <mergeCell ref="AZ104:BB104"/>
    <mergeCell ref="A99:E99"/>
    <mergeCell ref="F99:N99"/>
    <mergeCell ref="O99:T99"/>
    <mergeCell ref="U99:W99"/>
    <mergeCell ref="X99:AE99"/>
    <mergeCell ref="AW99:AY99"/>
    <mergeCell ref="AZ99:BB99"/>
    <mergeCell ref="X101:AE101"/>
    <mergeCell ref="AW101:AY101"/>
    <mergeCell ref="AZ101:BB101"/>
    <mergeCell ref="A102:E102"/>
    <mergeCell ref="F102:N102"/>
    <mergeCell ref="O102:T102"/>
    <mergeCell ref="U102:W102"/>
    <mergeCell ref="A100:E100"/>
    <mergeCell ref="F100:N100"/>
    <mergeCell ref="O100:T100"/>
    <mergeCell ref="U100:W100"/>
    <mergeCell ref="A98:E98"/>
    <mergeCell ref="F98:N98"/>
    <mergeCell ref="O98:T98"/>
    <mergeCell ref="U98:W98"/>
    <mergeCell ref="X98:AE98"/>
    <mergeCell ref="AW98:AY98"/>
    <mergeCell ref="AZ98:BB98"/>
    <mergeCell ref="AQ68:BB68"/>
    <mergeCell ref="AQ69:BB69"/>
    <mergeCell ref="AQ70:BB70"/>
    <mergeCell ref="A93:E93"/>
    <mergeCell ref="F93:N93"/>
    <mergeCell ref="O93:T93"/>
    <mergeCell ref="U93:W93"/>
    <mergeCell ref="X93:AE93"/>
    <mergeCell ref="AW93:AY93"/>
    <mergeCell ref="AZ93:BB93"/>
    <mergeCell ref="O92:T92"/>
    <mergeCell ref="U92:W92"/>
    <mergeCell ref="X92:AE92"/>
    <mergeCell ref="A81:BA81"/>
    <mergeCell ref="U91:W91"/>
    <mergeCell ref="AQ74:BB74"/>
    <mergeCell ref="AQ75:BB75"/>
    <mergeCell ref="AV45:BB45"/>
    <mergeCell ref="A48:AA48"/>
    <mergeCell ref="AB48:AF48"/>
    <mergeCell ref="A50:AA50"/>
    <mergeCell ref="AB50:AF50"/>
    <mergeCell ref="AV50:BB50"/>
    <mergeCell ref="A51:AA51"/>
    <mergeCell ref="AB51:AF51"/>
    <mergeCell ref="AV51:BB51"/>
    <mergeCell ref="A46:AA46"/>
    <mergeCell ref="AB46:AF46"/>
    <mergeCell ref="A45:AA45"/>
    <mergeCell ref="AB45:AF45"/>
    <mergeCell ref="AP48:BB48"/>
    <mergeCell ref="AV46:BB46"/>
  </mergeCells>
  <conditionalFormatting sqref="AB6:AD6 C6">
    <cfRule type="cellIs" dxfId="38" priority="58" operator="equal">
      <formula>"Inserire protocollo istanza"</formula>
    </cfRule>
  </conditionalFormatting>
  <conditionalFormatting sqref="C7:Q7">
    <cfRule type="cellIs" dxfId="37" priority="57" operator="equal">
      <formula>"Inserire data istanza"</formula>
    </cfRule>
  </conditionalFormatting>
  <conditionalFormatting sqref="AH35:AL35">
    <cfRule type="cellIs" dxfId="36" priority="56" operator="equal">
      <formula>"Seleziona"</formula>
    </cfRule>
  </conditionalFormatting>
  <conditionalFormatting sqref="B31:V31 N35:AC35">
    <cfRule type="cellIs" dxfId="35" priority="50" operator="equal">
      <formula>"Selezionare dal menù a destra"</formula>
    </cfRule>
  </conditionalFormatting>
  <conditionalFormatting sqref="A110">
    <cfRule type="cellIs" dxfId="34" priority="32" operator="equal">
      <formula>"Luogo e data"</formula>
    </cfRule>
  </conditionalFormatting>
  <conditionalFormatting sqref="AB43 T41:V41 AZ41:BB41 AJ55:AP79 S55:AI80 C55:R79 B54:B80 T54:T80 AJ54:AJ80 AQ54:BB80 AM41:AO41">
    <cfRule type="cellIs" dxfId="33" priority="25" operator="equal">
      <formula>0</formula>
    </cfRule>
  </conditionalFormatting>
  <conditionalFormatting sqref="AB43">
    <cfRule type="cellIs" dxfId="32" priority="24" operator="equal">
      <formula>"ERRORE"</formula>
    </cfRule>
  </conditionalFormatting>
  <conditionalFormatting sqref="L107:BB108">
    <cfRule type="cellIs" dxfId="31" priority="22" operator="equal">
      <formula>"Errore: totale ore in FAD maggiore di ore residue di teoria"</formula>
    </cfRule>
  </conditionalFormatting>
  <conditionalFormatting sqref="A107:K108 I108:L108">
    <cfRule type="expression" dxfId="30" priority="21">
      <formula>$I$107&gt;$T$41</formula>
    </cfRule>
  </conditionalFormatting>
  <conditionalFormatting sqref="A107:BB108">
    <cfRule type="expression" dxfId="29" priority="19">
      <formula>$I$107=0</formula>
    </cfRule>
  </conditionalFormatting>
  <conditionalFormatting sqref="AW91:BB106 A91:AF106 AO91:AO106">
    <cfRule type="cellIs" dxfId="28" priority="14" operator="equal">
      <formula>0</formula>
    </cfRule>
  </conditionalFormatting>
  <conditionalFormatting sqref="AB46:AB47">
    <cfRule type="cellIs" dxfId="27" priority="13" operator="equal">
      <formula>0</formula>
    </cfRule>
  </conditionalFormatting>
  <conditionalFormatting sqref="AB46:AB47">
    <cfRule type="cellIs" dxfId="26" priority="12" operator="equal">
      <formula>"ERRORE"</formula>
    </cfRule>
  </conditionalFormatting>
  <conditionalFormatting sqref="AB45">
    <cfRule type="cellIs" dxfId="25" priority="10" operator="equal">
      <formula>"ERRORE"</formula>
    </cfRule>
  </conditionalFormatting>
  <conditionalFormatting sqref="AB45">
    <cfRule type="cellIs" dxfId="24" priority="11" operator="equal">
      <formula>0</formula>
    </cfRule>
  </conditionalFormatting>
  <conditionalFormatting sqref="AB48">
    <cfRule type="cellIs" dxfId="23" priority="9" operator="equal">
      <formula>0</formula>
    </cfRule>
  </conditionalFormatting>
  <conditionalFormatting sqref="AB48">
    <cfRule type="cellIs" dxfId="22" priority="8" operator="equal">
      <formula>"ERRORE"</formula>
    </cfRule>
  </conditionalFormatting>
  <conditionalFormatting sqref="AB51">
    <cfRule type="cellIs" dxfId="21" priority="7" operator="equal">
      <formula>0</formula>
    </cfRule>
  </conditionalFormatting>
  <conditionalFormatting sqref="AB51">
    <cfRule type="cellIs" dxfId="20" priority="6" operator="equal">
      <formula>"ERRORE"</formula>
    </cfRule>
  </conditionalFormatting>
  <conditionalFormatting sqref="AB50">
    <cfRule type="cellIs" dxfId="19" priority="4" operator="equal">
      <formula>"ERRORE"</formula>
    </cfRule>
  </conditionalFormatting>
  <conditionalFormatting sqref="AB50">
    <cfRule type="cellIs" dxfId="18" priority="5" operator="equal">
      <formula>0</formula>
    </cfRule>
  </conditionalFormatting>
  <conditionalFormatting sqref="AP43:BB43 AV45:BB46 AP48:BB48 AV51:BB51">
    <cfRule type="containsText" dxfId="17" priority="3" operator="containsText" text="OK">
      <formula>NOT(ISERROR(SEARCH("OK",AP43)))</formula>
    </cfRule>
  </conditionalFormatting>
  <conditionalFormatting sqref="AP43:BB43 AV45:BB46 AP48:BB48 AV51:BB51">
    <cfRule type="containsText" dxfId="16" priority="2" operator="containsText" text="ERRORE">
      <formula>NOT(ISERROR(SEARCH("ERRORE",AP43)))</formula>
    </cfRule>
  </conditionalFormatting>
  <dataValidations disablePrompts="1" count="5">
    <dataValidation type="custom" showInputMessage="1" showErrorMessage="1" error="Il numero del DDG di concessione dell'acceditamento non è stato specificato. _x000a_L'autorizzazione non può essere concessa." prompt="Impossibile compilare la cella in assenza del numero del DDG di concessione dell'acceditamento." sqref="A34:BB34">
      <formula1>AB26&lt;&gt;""</formula1>
    </dataValidation>
    <dataValidation type="list" allowBlank="1" showInputMessage="1" showErrorMessage="1" sqref="N35:AC35">
      <formula1>"Selezionare dal menù a destra,Abilitazione,Qualificazione,Specializzazione,Aggiornamento,Idoneità"</formula1>
    </dataValidation>
    <dataValidation type="list" allowBlank="1" showInputMessage="1" showErrorMessage="1" sqref="AH35:AL35">
      <formula1>"Seleziona, EQF 2,EQF 3,EQF 4,EQF 5"</formula1>
    </dataValidation>
    <dataValidation type="list" allowBlank="1" showInputMessage="1" showErrorMessage="1" sqref="N30:AQ30">
      <formula1>"Seleziona dal menù a destra, Avviso 10/2016, Avviso 17/2017, Avviso 18/2017, Avviso 19/2018"</formula1>
    </dataValidation>
    <dataValidation type="list" allowBlank="1" showInputMessage="1" showErrorMessage="1" sqref="B31:V31">
      <formula1>"Selezionare dal menù a destra,Abilitazione,Qualificazione,Specializzazione,Aggiornamento,Idoneità, Certificazione delle competenze"</formula1>
    </dataValidation>
  </dataValidations>
  <hyperlinks>
    <hyperlink ref="A2" r:id="rId1"/>
    <hyperlink ref="A3" r:id="rId2"/>
  </hyperlinks>
  <printOptions horizontalCentered="1"/>
  <pageMargins left="0.19685039370078741" right="0.19685039370078741" top="0.39370078740157483" bottom="0.15748031496062992" header="0" footer="0"/>
  <pageSetup paperSize="9" scale="97" orientation="portrait" horizontalDpi="1200" verticalDpi="1200" r:id="rId3"/>
  <headerFooter scaleWithDoc="0" alignWithMargins="0"/>
  <rowBreaks count="2" manualBreakCount="2">
    <brk id="32" max="53" man="1"/>
    <brk id="73" max="16383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BR96"/>
  <sheetViews>
    <sheetView showGridLines="0" view="pageBreakPreview" zoomScale="80" zoomScaleNormal="100" zoomScaleSheetLayoutView="80" workbookViewId="0">
      <selection activeCell="BE11" sqref="BE11"/>
    </sheetView>
  </sheetViews>
  <sheetFormatPr defaultColWidth="9.1796875" defaultRowHeight="12.5" x14ac:dyDescent="0.35"/>
  <cols>
    <col min="1" max="1" width="3" style="2" customWidth="1"/>
    <col min="2" max="20" width="1.7265625" style="2" customWidth="1"/>
    <col min="21" max="23" width="1.81640625" style="2" customWidth="1"/>
    <col min="24" max="31" width="1.7265625" style="2" customWidth="1"/>
    <col min="32" max="32" width="2.453125" style="2" customWidth="1"/>
    <col min="33" max="34" width="1.7265625" style="2" customWidth="1"/>
    <col min="35" max="35" width="1.81640625" style="2" customWidth="1"/>
    <col min="36" max="53" width="1.7265625" style="2" customWidth="1"/>
    <col min="54" max="56" width="1.7265625" style="3" customWidth="1"/>
    <col min="57" max="57" width="14.81640625" style="49" customWidth="1"/>
    <col min="58" max="58" width="14" style="49" customWidth="1"/>
    <col min="59" max="60" width="8.26953125" style="49" customWidth="1"/>
    <col min="61" max="61" width="6.7265625" style="49" customWidth="1"/>
    <col min="62" max="62" width="9.1796875" style="49"/>
    <col min="63" max="63" width="5.54296875" style="49" customWidth="1"/>
    <col min="64" max="64" width="10.6328125" style="2" customWidth="1"/>
    <col min="65" max="66" width="10.36328125" style="2" customWidth="1"/>
    <col min="67" max="67" width="9.453125" style="3" customWidth="1"/>
    <col min="68" max="70" width="9.1796875" style="3"/>
    <col min="71" max="16384" width="9.1796875" style="2"/>
  </cols>
  <sheetData>
    <row r="1" spans="1:63" ht="24" customHeight="1" x14ac:dyDescent="0.35">
      <c r="A1" s="174" t="s">
        <v>84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</row>
    <row r="2" spans="1:63" ht="24" customHeight="1" x14ac:dyDescent="0.35">
      <c r="A2" s="247" t="s">
        <v>137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</row>
    <row r="3" spans="1:63" ht="24" customHeight="1" x14ac:dyDescent="0.35">
      <c r="A3" s="247" t="s">
        <v>103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</row>
    <row r="4" spans="1:63" ht="24" customHeight="1" x14ac:dyDescent="0.35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</row>
    <row r="5" spans="1:63" ht="8.25" customHeight="1" x14ac:dyDescent="0.35">
      <c r="A5" s="3"/>
      <c r="B5" s="3"/>
      <c r="C5" s="3"/>
      <c r="D5" s="3"/>
      <c r="E5" s="3"/>
      <c r="F5" s="3"/>
      <c r="G5" s="11"/>
      <c r="H5" s="11"/>
      <c r="I5" s="11"/>
      <c r="J5" s="11"/>
      <c r="K5" s="11"/>
      <c r="M5" s="3"/>
    </row>
    <row r="6" spans="1:63" ht="15" customHeight="1" x14ac:dyDescent="0.3">
      <c r="A6" s="181" t="s">
        <v>2</v>
      </c>
      <c r="B6" s="181"/>
      <c r="C6" s="182" t="s">
        <v>71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4"/>
      <c r="S6" s="4"/>
      <c r="T6" s="4"/>
      <c r="U6" s="4"/>
      <c r="V6" s="4"/>
      <c r="W6" s="4"/>
      <c r="X6" s="4"/>
      <c r="Y6" s="4"/>
      <c r="Z6" s="4"/>
      <c r="AA6" s="4"/>
      <c r="AB6" s="5"/>
      <c r="AC6" s="5"/>
      <c r="AD6" s="5"/>
    </row>
    <row r="7" spans="1:63" ht="15" customHeight="1" x14ac:dyDescent="0.25">
      <c r="A7" s="181" t="s">
        <v>72</v>
      </c>
      <c r="B7" s="181"/>
      <c r="C7" s="183" t="s">
        <v>73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63" ht="19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S8" s="186" t="s">
        <v>104</v>
      </c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</row>
    <row r="9" spans="1:63" ht="19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</row>
    <row r="10" spans="1:63" ht="19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</row>
    <row r="11" spans="1:63" s="3" customFormat="1" ht="38.25" customHeight="1" x14ac:dyDescent="0.35">
      <c r="A11" s="177" t="s">
        <v>112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E11" s="50"/>
      <c r="BF11" s="50"/>
      <c r="BG11" s="50"/>
      <c r="BH11" s="50"/>
      <c r="BI11" s="50"/>
      <c r="BJ11" s="50"/>
      <c r="BK11" s="50"/>
    </row>
    <row r="12" spans="1:63" s="3" customFormat="1" ht="7.5" customHeight="1" x14ac:dyDescent="0.3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E12" s="50"/>
      <c r="BF12" s="50"/>
      <c r="BG12" s="50"/>
      <c r="BH12" s="50"/>
      <c r="BI12" s="50"/>
      <c r="BJ12" s="50"/>
      <c r="BK12" s="50"/>
    </row>
    <row r="13" spans="1:63" s="3" customFormat="1" ht="20" customHeight="1" x14ac:dyDescent="0.35">
      <c r="A13" s="142" t="s">
        <v>4</v>
      </c>
      <c r="B13" s="142"/>
      <c r="C13" s="142"/>
      <c r="D13" s="142"/>
      <c r="E13" s="142"/>
      <c r="F13" s="142"/>
      <c r="G13" s="142"/>
      <c r="H13" s="142"/>
      <c r="I13" s="142"/>
      <c r="J13" s="143" t="s">
        <v>127</v>
      </c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E13" s="50"/>
      <c r="BF13" s="50"/>
      <c r="BG13" s="50"/>
      <c r="BH13" s="50"/>
      <c r="BI13" s="50"/>
      <c r="BJ13" s="50"/>
      <c r="BK13" s="50"/>
    </row>
    <row r="14" spans="1:63" ht="20" customHeight="1" x14ac:dyDescent="0.35">
      <c r="A14" s="179" t="s">
        <v>6</v>
      </c>
      <c r="B14" s="179"/>
      <c r="C14" s="179"/>
      <c r="D14" s="179"/>
      <c r="E14" s="143" t="s">
        <v>7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38" t="s">
        <v>8</v>
      </c>
      <c r="AN14" s="138"/>
      <c r="AO14" s="138"/>
      <c r="AP14" s="138"/>
      <c r="AQ14" s="180" t="s">
        <v>9</v>
      </c>
      <c r="AR14" s="180"/>
      <c r="AS14" s="184" t="s">
        <v>10</v>
      </c>
      <c r="AT14" s="184"/>
      <c r="AU14" s="184"/>
      <c r="AV14" s="184"/>
      <c r="AW14" s="184"/>
      <c r="AX14" s="184"/>
      <c r="AY14" s="184"/>
      <c r="AZ14" s="184"/>
      <c r="BA14" s="184"/>
      <c r="BB14" s="184"/>
    </row>
    <row r="15" spans="1:63" ht="20" customHeight="1" x14ac:dyDescent="0.35">
      <c r="A15" s="142" t="s">
        <v>11</v>
      </c>
      <c r="B15" s="142"/>
      <c r="C15" s="142"/>
      <c r="D15" s="142"/>
      <c r="E15" s="142"/>
      <c r="F15" s="142"/>
      <c r="G15" s="142"/>
      <c r="H15" s="142"/>
      <c r="I15" s="137" t="s">
        <v>12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</row>
    <row r="16" spans="1:63" ht="20" customHeight="1" x14ac:dyDescent="0.35">
      <c r="A16" s="142" t="s">
        <v>13</v>
      </c>
      <c r="B16" s="142"/>
      <c r="C16" s="142"/>
      <c r="D16" s="142"/>
      <c r="E16" s="142"/>
      <c r="F16" s="142"/>
      <c r="G16" s="143" t="s">
        <v>14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38" t="s">
        <v>15</v>
      </c>
      <c r="AY16" s="138"/>
      <c r="AZ16" s="138"/>
      <c r="BA16" s="138"/>
      <c r="BB16" s="138"/>
    </row>
    <row r="17" spans="1:70" ht="20" customHeight="1" x14ac:dyDescent="0.35">
      <c r="A17" s="137" t="s">
        <v>20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</row>
    <row r="18" spans="1:70" ht="20" customHeight="1" x14ac:dyDescent="0.35">
      <c r="A18" s="142" t="s">
        <v>17</v>
      </c>
      <c r="B18" s="142"/>
      <c r="C18" s="142"/>
      <c r="D18" s="142"/>
      <c r="E18" s="142"/>
      <c r="F18" s="142"/>
      <c r="G18" s="142"/>
      <c r="H18" s="137" t="s">
        <v>18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9" t="s">
        <v>19</v>
      </c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</row>
    <row r="19" spans="1:70" ht="20" customHeight="1" x14ac:dyDescent="0.35">
      <c r="A19" s="143" t="s">
        <v>20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</row>
    <row r="20" spans="1:70" ht="20" customHeight="1" x14ac:dyDescent="0.35">
      <c r="A20" s="142" t="s">
        <v>21</v>
      </c>
      <c r="B20" s="142"/>
      <c r="C20" s="142"/>
      <c r="D20" s="142"/>
      <c r="E20" s="142"/>
      <c r="F20" s="144" t="s">
        <v>22</v>
      </c>
      <c r="G20" s="144"/>
      <c r="H20" s="144"/>
      <c r="I20" s="144"/>
      <c r="J20" s="144"/>
      <c r="K20" s="144"/>
      <c r="L20" s="139" t="s">
        <v>23</v>
      </c>
      <c r="M20" s="139"/>
      <c r="N20" s="139"/>
      <c r="O20" s="139"/>
      <c r="P20" s="139"/>
      <c r="Q20" s="140" t="s">
        <v>11</v>
      </c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39" t="s">
        <v>24</v>
      </c>
      <c r="AC20" s="139"/>
      <c r="AD20" s="139"/>
      <c r="AE20" s="139"/>
      <c r="AF20" s="139"/>
      <c r="AG20" s="141" t="s">
        <v>25</v>
      </c>
      <c r="AH20" s="141"/>
      <c r="AI20" s="141"/>
      <c r="AJ20" s="141"/>
      <c r="AK20" s="141"/>
      <c r="AL20" s="141"/>
      <c r="AM20" s="141"/>
      <c r="AN20" s="141"/>
      <c r="AO20" s="139" t="s">
        <v>26</v>
      </c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</row>
    <row r="21" spans="1:70" ht="20" customHeight="1" x14ac:dyDescent="0.35">
      <c r="A21" s="143" t="s">
        <v>65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</row>
    <row r="22" spans="1:70" ht="20" customHeight="1" x14ac:dyDescent="0.35">
      <c r="A22" s="142" t="s">
        <v>27</v>
      </c>
      <c r="B22" s="142"/>
      <c r="C22" s="142"/>
      <c r="D22" s="142"/>
      <c r="E22" s="142"/>
      <c r="F22" s="142"/>
      <c r="G22" s="142"/>
      <c r="H22" s="142"/>
      <c r="I22" s="142"/>
      <c r="J22" s="137" t="s">
        <v>28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8" t="s">
        <v>15</v>
      </c>
      <c r="AU22" s="138"/>
      <c r="AV22" s="138"/>
      <c r="AW22" s="138"/>
      <c r="AX22" s="141" t="s">
        <v>29</v>
      </c>
      <c r="AY22" s="141"/>
      <c r="AZ22" s="141"/>
      <c r="BA22" s="141"/>
      <c r="BB22" s="141"/>
    </row>
    <row r="23" spans="1:70" ht="20" customHeight="1" x14ac:dyDescent="0.35">
      <c r="A23" s="143" t="s">
        <v>30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</row>
    <row r="24" spans="1:70" ht="20" customHeight="1" x14ac:dyDescent="0.35">
      <c r="A24" s="170" t="s">
        <v>31</v>
      </c>
      <c r="B24" s="170"/>
      <c r="C24" s="170"/>
      <c r="D24" s="170"/>
      <c r="E24" s="170"/>
      <c r="F24" s="170"/>
      <c r="G24" s="187" t="s">
        <v>32</v>
      </c>
      <c r="H24" s="187"/>
      <c r="I24" s="187"/>
      <c r="J24" s="187"/>
      <c r="K24" s="187"/>
      <c r="L24" s="187"/>
      <c r="M24" s="187"/>
      <c r="N24" s="187"/>
      <c r="O24" s="167" t="s">
        <v>33</v>
      </c>
      <c r="P24" s="167"/>
      <c r="Q24" s="167"/>
      <c r="R24" s="167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</row>
    <row r="25" spans="1:70" ht="20" customHeight="1" x14ac:dyDescent="0.35">
      <c r="A25" s="170" t="s">
        <v>66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</row>
    <row r="26" spans="1:70" ht="42.75" customHeight="1" x14ac:dyDescent="0.35">
      <c r="A26" s="177" t="s">
        <v>78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</row>
    <row r="27" spans="1:70" s="7" customFormat="1" ht="39.75" customHeight="1" x14ac:dyDescent="0.35">
      <c r="A27" s="209" t="s">
        <v>128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1"/>
      <c r="M27" s="145" t="s">
        <v>130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46"/>
      <c r="BC27" s="6"/>
      <c r="BD27" s="6"/>
      <c r="BE27" s="51"/>
      <c r="BF27" s="51"/>
      <c r="BG27" s="51"/>
      <c r="BH27" s="51"/>
      <c r="BI27" s="51"/>
      <c r="BJ27" s="51"/>
      <c r="BK27" s="51"/>
      <c r="BO27" s="6"/>
      <c r="BP27" s="6"/>
      <c r="BQ27" s="6"/>
      <c r="BR27" s="6"/>
    </row>
    <row r="28" spans="1:70" s="7" customFormat="1" ht="22.5" customHeight="1" x14ac:dyDescent="0.35">
      <c r="A28" s="65" t="s">
        <v>67</v>
      </c>
      <c r="B28" s="65"/>
      <c r="C28" s="66"/>
      <c r="D28" s="67"/>
      <c r="E28" s="67"/>
      <c r="F28" s="67"/>
      <c r="G28" s="67"/>
      <c r="H28" s="68"/>
      <c r="I28" s="68"/>
      <c r="J28" s="68"/>
      <c r="L28" s="69"/>
      <c r="M28" s="69"/>
      <c r="N28" s="163" t="s">
        <v>74</v>
      </c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5"/>
      <c r="AR28" s="147" t="s">
        <v>3</v>
      </c>
      <c r="AS28" s="149"/>
      <c r="AT28" s="153" t="s">
        <v>68</v>
      </c>
      <c r="AU28" s="154"/>
      <c r="AV28" s="154"/>
      <c r="AW28" s="154"/>
      <c r="AX28" s="154"/>
      <c r="AY28" s="154"/>
      <c r="AZ28" s="154"/>
      <c r="BA28" s="154"/>
      <c r="BB28" s="155"/>
      <c r="BC28" s="6"/>
      <c r="BD28" s="6"/>
      <c r="BE28" s="51"/>
      <c r="BF28" s="51"/>
      <c r="BG28" s="51"/>
      <c r="BH28" s="51"/>
      <c r="BI28" s="51"/>
      <c r="BJ28" s="51"/>
      <c r="BK28" s="51"/>
      <c r="BO28" s="6"/>
      <c r="BP28" s="6"/>
      <c r="BQ28" s="6"/>
      <c r="BR28" s="6"/>
    </row>
    <row r="29" spans="1:70" s="7" customFormat="1" ht="17.149999999999999" customHeight="1" x14ac:dyDescent="0.35">
      <c r="A29" s="139" t="s">
        <v>124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5" t="s">
        <v>129</v>
      </c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61"/>
      <c r="AS29" s="61"/>
      <c r="AT29" s="62"/>
      <c r="AU29" s="62"/>
      <c r="AV29" s="62"/>
      <c r="AW29" s="62"/>
      <c r="AX29" s="62"/>
      <c r="AY29" s="62"/>
      <c r="AZ29" s="62"/>
      <c r="BA29" s="62"/>
      <c r="BB29" s="63"/>
      <c r="BC29" s="6"/>
      <c r="BD29" s="6"/>
      <c r="BE29" s="51"/>
      <c r="BF29" s="51"/>
      <c r="BG29" s="51"/>
      <c r="BH29" s="51"/>
      <c r="BI29" s="51"/>
      <c r="BJ29" s="51"/>
      <c r="BK29" s="51"/>
      <c r="BO29" s="6"/>
      <c r="BP29" s="6"/>
      <c r="BQ29" s="6"/>
      <c r="BR29" s="6"/>
    </row>
    <row r="30" spans="1:70" s="7" customFormat="1" ht="17.149999999999999" customHeight="1" x14ac:dyDescent="0.35">
      <c r="A30" s="142" t="s">
        <v>44</v>
      </c>
      <c r="B30" s="142"/>
      <c r="C30" s="142"/>
      <c r="D30" s="142"/>
      <c r="E30" s="142"/>
      <c r="F30" s="142"/>
      <c r="G30" s="163" t="s">
        <v>45</v>
      </c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5"/>
      <c r="BC30" s="6"/>
      <c r="BD30" s="6"/>
      <c r="BE30" s="51"/>
      <c r="BF30" s="51"/>
      <c r="BG30" s="51"/>
      <c r="BH30" s="51"/>
      <c r="BI30" s="51"/>
      <c r="BJ30" s="51"/>
      <c r="BK30" s="51"/>
      <c r="BO30" s="6"/>
      <c r="BP30" s="6"/>
      <c r="BQ30" s="6"/>
      <c r="BR30" s="6"/>
    </row>
    <row r="31" spans="1:70" s="7" customFormat="1" ht="17.149999999999999" customHeight="1" x14ac:dyDescent="0.35">
      <c r="A31" s="168" t="s">
        <v>29</v>
      </c>
      <c r="B31" s="168"/>
      <c r="C31" s="168"/>
      <c r="D31" s="168"/>
      <c r="E31" s="137" t="s">
        <v>46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9" t="s">
        <v>47</v>
      </c>
      <c r="AS31" s="139"/>
      <c r="AT31" s="141" t="s">
        <v>48</v>
      </c>
      <c r="AU31" s="141"/>
      <c r="AV31" s="141"/>
      <c r="AW31" s="141"/>
      <c r="AX31" s="141"/>
      <c r="AY31" s="141"/>
      <c r="AZ31" s="141"/>
      <c r="BA31" s="141"/>
      <c r="BB31" s="141"/>
      <c r="BC31" s="6"/>
      <c r="BD31" s="6"/>
      <c r="BE31" s="51"/>
      <c r="BF31" s="51"/>
      <c r="BG31" s="51"/>
      <c r="BH31" s="51"/>
      <c r="BI31" s="51"/>
      <c r="BJ31" s="51"/>
      <c r="BK31" s="51"/>
      <c r="BO31" s="6"/>
      <c r="BP31" s="6"/>
      <c r="BQ31" s="6"/>
      <c r="BR31" s="6"/>
    </row>
    <row r="32" spans="1:70" s="7" customFormat="1" ht="17.149999999999999" customHeight="1" x14ac:dyDescent="0.35">
      <c r="A32" s="150" t="s">
        <v>114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2"/>
      <c r="AG32" s="145"/>
      <c r="AH32" s="159"/>
      <c r="AI32" s="146"/>
      <c r="AJ32" s="147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9"/>
      <c r="BC32" s="6"/>
      <c r="BD32" s="6"/>
      <c r="BE32" s="51"/>
      <c r="BF32" s="51"/>
      <c r="BG32" s="51"/>
      <c r="BH32" s="51"/>
      <c r="BI32" s="51"/>
      <c r="BJ32" s="51"/>
      <c r="BK32" s="51"/>
      <c r="BO32" s="6"/>
      <c r="BP32" s="6"/>
      <c r="BQ32" s="6"/>
      <c r="BR32" s="6"/>
    </row>
    <row r="33" spans="1:70" s="7" customFormat="1" ht="8.25" customHeight="1" x14ac:dyDescent="0.3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6"/>
      <c r="BD33" s="6"/>
      <c r="BE33" s="51"/>
      <c r="BF33" s="51"/>
      <c r="BG33" s="51"/>
      <c r="BH33" s="51"/>
      <c r="BI33" s="51"/>
      <c r="BJ33" s="51"/>
      <c r="BK33" s="51"/>
      <c r="BO33" s="6"/>
      <c r="BP33" s="6"/>
      <c r="BQ33" s="6"/>
      <c r="BR33" s="6"/>
    </row>
    <row r="34" spans="1:70" ht="21" customHeight="1" x14ac:dyDescent="0.35">
      <c r="A34" s="191" t="s">
        <v>80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</row>
    <row r="35" spans="1:70" ht="36" customHeight="1" x14ac:dyDescent="0.35">
      <c r="A35" s="231" t="s">
        <v>126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0"/>
      <c r="BD35" s="20"/>
      <c r="BE35" s="20"/>
    </row>
    <row r="36" spans="1:70" ht="30" customHeight="1" x14ac:dyDescent="0.3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7"/>
      <c r="AO36" s="47"/>
      <c r="AP36" s="47"/>
      <c r="AQ36" s="47"/>
      <c r="AR36" s="47"/>
      <c r="AS36" s="47"/>
      <c r="AT36" s="47"/>
      <c r="AU36" s="47"/>
      <c r="AV36" s="48"/>
      <c r="AW36" s="48"/>
      <c r="AX36" s="48"/>
      <c r="AY36" s="48"/>
      <c r="AZ36" s="48"/>
      <c r="BA36" s="48"/>
      <c r="BB36" s="48"/>
      <c r="BF36" s="228" t="s">
        <v>113</v>
      </c>
      <c r="BG36" s="229"/>
      <c r="BH36" s="229"/>
      <c r="BI36" s="230"/>
      <c r="BJ36" s="238" t="s">
        <v>121</v>
      </c>
      <c r="BK36" s="238"/>
      <c r="BL36" s="238"/>
      <c r="BM36" s="238"/>
      <c r="BN36" s="238"/>
      <c r="BO36" s="238"/>
    </row>
    <row r="37" spans="1:70" s="3" customFormat="1" ht="70.5" customHeight="1" x14ac:dyDescent="0.35">
      <c r="A37" s="42" t="s">
        <v>56</v>
      </c>
      <c r="B37" s="114" t="s">
        <v>53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 t="s">
        <v>54</v>
      </c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31" t="s">
        <v>55</v>
      </c>
      <c r="AK37" s="31"/>
      <c r="AL37" s="31"/>
      <c r="AM37" s="31"/>
      <c r="AN37" s="31"/>
      <c r="AO37" s="31"/>
      <c r="AP37" s="31"/>
      <c r="AQ37" s="114" t="s">
        <v>59</v>
      </c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246" t="s">
        <v>131</v>
      </c>
      <c r="BD37" s="246"/>
      <c r="BE37" s="246"/>
      <c r="BF37" s="64" t="s">
        <v>89</v>
      </c>
      <c r="BG37" s="64" t="s">
        <v>116</v>
      </c>
      <c r="BH37" s="226" t="s">
        <v>117</v>
      </c>
      <c r="BI37" s="227"/>
      <c r="BJ37" s="226" t="s">
        <v>118</v>
      </c>
      <c r="BK37" s="227"/>
      <c r="BL37" s="72" t="s">
        <v>119</v>
      </c>
      <c r="BM37" s="72" t="s">
        <v>120</v>
      </c>
      <c r="BN37" s="71" t="s">
        <v>108</v>
      </c>
      <c r="BO37" s="71" t="s">
        <v>109</v>
      </c>
    </row>
    <row r="38" spans="1:70" s="3" customFormat="1" ht="19.5" customHeight="1" x14ac:dyDescent="0.35">
      <c r="A38" s="41">
        <v>1</v>
      </c>
      <c r="B38" s="110">
        <f>Allievi!B3</f>
        <v>0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>
        <f>Allievi!C3</f>
        <v>0</v>
      </c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34">
        <f>Allievi!D3</f>
        <v>0</v>
      </c>
      <c r="AK38" s="135"/>
      <c r="AL38" s="135"/>
      <c r="AM38" s="135"/>
      <c r="AN38" s="135"/>
      <c r="AO38" s="135"/>
      <c r="AP38" s="136"/>
      <c r="AQ38" s="239">
        <f>Allievi!E3</f>
        <v>0</v>
      </c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1"/>
      <c r="BC38" s="235"/>
      <c r="BD38" s="236"/>
      <c r="BE38" s="237"/>
      <c r="BF38" s="73"/>
      <c r="BG38" s="74"/>
      <c r="BH38" s="74"/>
      <c r="BI38" s="64" t="str">
        <f>IF(BG38+BH38=BC38,"OK","ERRORE")</f>
        <v>OK</v>
      </c>
      <c r="BJ38" s="74"/>
      <c r="BK38" s="55" t="str">
        <f>IF(BJ38&lt;=BH38,"OK","ERRORE")</f>
        <v>OK</v>
      </c>
      <c r="BL38" s="75"/>
      <c r="BM38" s="75"/>
      <c r="BN38" s="70" t="str">
        <f>IF(BM38&lt;=30%*BC38,"OK","ERRORE")</f>
        <v>OK</v>
      </c>
      <c r="BO38" s="64" t="str">
        <f>IF(BL38+BM38=BJ38,"OK","ERRORE")</f>
        <v>OK</v>
      </c>
    </row>
    <row r="39" spans="1:70" s="3" customFormat="1" ht="19.5" customHeight="1" x14ac:dyDescent="0.35">
      <c r="A39" s="41">
        <v>2</v>
      </c>
      <c r="B39" s="110">
        <f>Allievi!B4</f>
        <v>0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>
        <f>Allievi!C4</f>
        <v>0</v>
      </c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34">
        <f>Allievi!D4</f>
        <v>0</v>
      </c>
      <c r="AK39" s="135"/>
      <c r="AL39" s="135"/>
      <c r="AM39" s="135"/>
      <c r="AN39" s="135"/>
      <c r="AO39" s="135"/>
      <c r="AP39" s="136"/>
      <c r="AQ39" s="107">
        <f>Allievi!E4</f>
        <v>0</v>
      </c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9"/>
      <c r="BC39" s="232"/>
      <c r="BD39" s="233"/>
      <c r="BE39" s="234"/>
      <c r="BF39" s="73"/>
      <c r="BG39" s="74"/>
      <c r="BH39" s="74"/>
      <c r="BI39" s="64" t="str">
        <f t="shared" ref="BI39:BI64" si="0">IF(BG39+BH39=BC39,"OK","ERRORE")</f>
        <v>OK</v>
      </c>
      <c r="BJ39" s="74"/>
      <c r="BK39" s="55" t="str">
        <f t="shared" ref="BK39:BK64" si="1">IF(BJ39&lt;=BH39,"OK","ERRORE")</f>
        <v>OK</v>
      </c>
      <c r="BL39" s="75"/>
      <c r="BM39" s="75"/>
      <c r="BN39" s="70" t="str">
        <f t="shared" ref="BN39:BN64" si="2">IF(BM39&lt;=30%*BC39,"OK","ERRORE")</f>
        <v>OK</v>
      </c>
      <c r="BO39" s="64" t="str">
        <f t="shared" ref="BO39:BO64" si="3">IF(BL39+BM39=BJ39,"OK","ERRORE")</f>
        <v>OK</v>
      </c>
    </row>
    <row r="40" spans="1:70" s="3" customFormat="1" ht="19.5" customHeight="1" x14ac:dyDescent="0.35">
      <c r="A40" s="41">
        <v>3</v>
      </c>
      <c r="B40" s="110">
        <f>Allievi!B5</f>
        <v>0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>
        <f>Allievi!C5</f>
        <v>0</v>
      </c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34">
        <f>Allievi!D5</f>
        <v>0</v>
      </c>
      <c r="AK40" s="135"/>
      <c r="AL40" s="135"/>
      <c r="AM40" s="135"/>
      <c r="AN40" s="135"/>
      <c r="AO40" s="135"/>
      <c r="AP40" s="136"/>
      <c r="AQ40" s="107">
        <f>Allievi!E5</f>
        <v>0</v>
      </c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9"/>
      <c r="BC40" s="232"/>
      <c r="BD40" s="233"/>
      <c r="BE40" s="234"/>
      <c r="BF40" s="73"/>
      <c r="BG40" s="74"/>
      <c r="BH40" s="74"/>
      <c r="BI40" s="64" t="str">
        <f t="shared" si="0"/>
        <v>OK</v>
      </c>
      <c r="BJ40" s="74"/>
      <c r="BK40" s="55" t="str">
        <f t="shared" si="1"/>
        <v>OK</v>
      </c>
      <c r="BL40" s="75"/>
      <c r="BM40" s="75"/>
      <c r="BN40" s="70" t="str">
        <f t="shared" si="2"/>
        <v>OK</v>
      </c>
      <c r="BO40" s="64" t="str">
        <f t="shared" si="3"/>
        <v>OK</v>
      </c>
    </row>
    <row r="41" spans="1:70" s="3" customFormat="1" ht="19.5" customHeight="1" x14ac:dyDescent="0.35">
      <c r="A41" s="41">
        <v>4</v>
      </c>
      <c r="B41" s="110">
        <f>Allievi!B6</f>
        <v>0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>
        <f>Allievi!C6</f>
        <v>0</v>
      </c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34">
        <f>Allievi!D6</f>
        <v>0</v>
      </c>
      <c r="AK41" s="135"/>
      <c r="AL41" s="135"/>
      <c r="AM41" s="135"/>
      <c r="AN41" s="135"/>
      <c r="AO41" s="135"/>
      <c r="AP41" s="136"/>
      <c r="AQ41" s="107">
        <f>Allievi!E6</f>
        <v>0</v>
      </c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  <c r="BC41" s="232"/>
      <c r="BD41" s="233"/>
      <c r="BE41" s="234"/>
      <c r="BF41" s="73"/>
      <c r="BG41" s="74"/>
      <c r="BH41" s="74"/>
      <c r="BI41" s="64" t="str">
        <f t="shared" si="0"/>
        <v>OK</v>
      </c>
      <c r="BJ41" s="74"/>
      <c r="BK41" s="55" t="str">
        <f t="shared" si="1"/>
        <v>OK</v>
      </c>
      <c r="BL41" s="75"/>
      <c r="BM41" s="75"/>
      <c r="BN41" s="70" t="str">
        <f t="shared" si="2"/>
        <v>OK</v>
      </c>
      <c r="BO41" s="64" t="str">
        <f t="shared" si="3"/>
        <v>OK</v>
      </c>
    </row>
    <row r="42" spans="1:70" s="3" customFormat="1" ht="19.5" customHeight="1" x14ac:dyDescent="0.35">
      <c r="A42" s="41">
        <v>5</v>
      </c>
      <c r="B42" s="110">
        <f>Allievi!B7</f>
        <v>0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>
        <f>Allievi!C7</f>
        <v>0</v>
      </c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34">
        <f>Allievi!D7</f>
        <v>0</v>
      </c>
      <c r="AK42" s="135"/>
      <c r="AL42" s="135"/>
      <c r="AM42" s="135"/>
      <c r="AN42" s="135"/>
      <c r="AO42" s="135"/>
      <c r="AP42" s="136"/>
      <c r="AQ42" s="107">
        <f>Allievi!E7</f>
        <v>0</v>
      </c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  <c r="BC42" s="232"/>
      <c r="BD42" s="233"/>
      <c r="BE42" s="234"/>
      <c r="BF42" s="73"/>
      <c r="BG42" s="74"/>
      <c r="BH42" s="74"/>
      <c r="BI42" s="64" t="str">
        <f t="shared" si="0"/>
        <v>OK</v>
      </c>
      <c r="BJ42" s="74"/>
      <c r="BK42" s="55" t="str">
        <f t="shared" si="1"/>
        <v>OK</v>
      </c>
      <c r="BL42" s="75"/>
      <c r="BM42" s="75"/>
      <c r="BN42" s="70" t="str">
        <f t="shared" si="2"/>
        <v>OK</v>
      </c>
      <c r="BO42" s="64" t="str">
        <f t="shared" si="3"/>
        <v>OK</v>
      </c>
    </row>
    <row r="43" spans="1:70" s="3" customFormat="1" ht="19.5" customHeight="1" x14ac:dyDescent="0.35">
      <c r="A43" s="41">
        <v>6</v>
      </c>
      <c r="B43" s="110">
        <f>Allievi!B8</f>
        <v>0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>
        <f>Allievi!C8</f>
        <v>0</v>
      </c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34">
        <f>Allievi!D8</f>
        <v>0</v>
      </c>
      <c r="AK43" s="135"/>
      <c r="AL43" s="135"/>
      <c r="AM43" s="135"/>
      <c r="AN43" s="135"/>
      <c r="AO43" s="135"/>
      <c r="AP43" s="136"/>
      <c r="AQ43" s="107">
        <f>Allievi!E8</f>
        <v>0</v>
      </c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/>
      <c r="BC43" s="232"/>
      <c r="BD43" s="233"/>
      <c r="BE43" s="234"/>
      <c r="BF43" s="73"/>
      <c r="BG43" s="74"/>
      <c r="BH43" s="74"/>
      <c r="BI43" s="64" t="str">
        <f t="shared" si="0"/>
        <v>OK</v>
      </c>
      <c r="BJ43" s="74"/>
      <c r="BK43" s="55" t="str">
        <f t="shared" si="1"/>
        <v>OK</v>
      </c>
      <c r="BL43" s="75"/>
      <c r="BM43" s="75"/>
      <c r="BN43" s="70" t="str">
        <f t="shared" si="2"/>
        <v>OK</v>
      </c>
      <c r="BO43" s="64" t="str">
        <f t="shared" si="3"/>
        <v>OK</v>
      </c>
    </row>
    <row r="44" spans="1:70" s="3" customFormat="1" ht="19.5" customHeight="1" x14ac:dyDescent="0.35">
      <c r="A44" s="41">
        <v>7</v>
      </c>
      <c r="B44" s="110">
        <f>Allievi!B9</f>
        <v>0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>
        <f>Allievi!C9</f>
        <v>0</v>
      </c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34">
        <f>Allievi!D9</f>
        <v>0</v>
      </c>
      <c r="AK44" s="135"/>
      <c r="AL44" s="135"/>
      <c r="AM44" s="135"/>
      <c r="AN44" s="135"/>
      <c r="AO44" s="135"/>
      <c r="AP44" s="136"/>
      <c r="AQ44" s="107">
        <f>Allievi!E9</f>
        <v>0</v>
      </c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/>
      <c r="BC44" s="232"/>
      <c r="BD44" s="233"/>
      <c r="BE44" s="234"/>
      <c r="BF44" s="73"/>
      <c r="BG44" s="74"/>
      <c r="BH44" s="74"/>
      <c r="BI44" s="64" t="str">
        <f t="shared" si="0"/>
        <v>OK</v>
      </c>
      <c r="BJ44" s="74"/>
      <c r="BK44" s="55" t="str">
        <f t="shared" si="1"/>
        <v>OK</v>
      </c>
      <c r="BL44" s="75"/>
      <c r="BM44" s="75"/>
      <c r="BN44" s="70" t="str">
        <f t="shared" si="2"/>
        <v>OK</v>
      </c>
      <c r="BO44" s="64" t="str">
        <f t="shared" si="3"/>
        <v>OK</v>
      </c>
    </row>
    <row r="45" spans="1:70" s="3" customFormat="1" ht="19.5" customHeight="1" x14ac:dyDescent="0.35">
      <c r="A45" s="41">
        <v>8</v>
      </c>
      <c r="B45" s="110">
        <f>Allievi!B10</f>
        <v>0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>
        <f>Allievi!C10</f>
        <v>0</v>
      </c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34">
        <f>Allievi!D10</f>
        <v>0</v>
      </c>
      <c r="AK45" s="135"/>
      <c r="AL45" s="135"/>
      <c r="AM45" s="135"/>
      <c r="AN45" s="135"/>
      <c r="AO45" s="135"/>
      <c r="AP45" s="136"/>
      <c r="AQ45" s="107">
        <f>Allievi!E10</f>
        <v>0</v>
      </c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9"/>
      <c r="BC45" s="232"/>
      <c r="BD45" s="233"/>
      <c r="BE45" s="234"/>
      <c r="BF45" s="73"/>
      <c r="BG45" s="74"/>
      <c r="BH45" s="74"/>
      <c r="BI45" s="64" t="str">
        <f t="shared" si="0"/>
        <v>OK</v>
      </c>
      <c r="BJ45" s="74"/>
      <c r="BK45" s="55" t="str">
        <f t="shared" si="1"/>
        <v>OK</v>
      </c>
      <c r="BL45" s="75"/>
      <c r="BM45" s="75"/>
      <c r="BN45" s="70" t="str">
        <f t="shared" si="2"/>
        <v>OK</v>
      </c>
      <c r="BO45" s="64" t="str">
        <f t="shared" si="3"/>
        <v>OK</v>
      </c>
    </row>
    <row r="46" spans="1:70" s="3" customFormat="1" ht="19.5" customHeight="1" x14ac:dyDescent="0.35">
      <c r="A46" s="41">
        <v>9</v>
      </c>
      <c r="B46" s="110">
        <f>Allievi!B11</f>
        <v>0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>
        <f>Allievi!C11</f>
        <v>0</v>
      </c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34">
        <f>Allievi!D11</f>
        <v>0</v>
      </c>
      <c r="AK46" s="135"/>
      <c r="AL46" s="135"/>
      <c r="AM46" s="135"/>
      <c r="AN46" s="135"/>
      <c r="AO46" s="135"/>
      <c r="AP46" s="136"/>
      <c r="AQ46" s="107">
        <f>Allievi!E11</f>
        <v>0</v>
      </c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  <c r="BC46" s="232"/>
      <c r="BD46" s="233"/>
      <c r="BE46" s="234"/>
      <c r="BF46" s="73"/>
      <c r="BG46" s="74"/>
      <c r="BH46" s="74"/>
      <c r="BI46" s="64" t="str">
        <f t="shared" si="0"/>
        <v>OK</v>
      </c>
      <c r="BJ46" s="74"/>
      <c r="BK46" s="55" t="str">
        <f t="shared" si="1"/>
        <v>OK</v>
      </c>
      <c r="BL46" s="75"/>
      <c r="BM46" s="75"/>
      <c r="BN46" s="70" t="str">
        <f t="shared" si="2"/>
        <v>OK</v>
      </c>
      <c r="BO46" s="64" t="str">
        <f t="shared" si="3"/>
        <v>OK</v>
      </c>
    </row>
    <row r="47" spans="1:70" s="3" customFormat="1" ht="19.5" customHeight="1" x14ac:dyDescent="0.35">
      <c r="A47" s="41">
        <v>10</v>
      </c>
      <c r="B47" s="110">
        <f>Allievi!B12</f>
        <v>0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>
        <f>Allievi!C12</f>
        <v>0</v>
      </c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34">
        <f>Allievi!D12</f>
        <v>0</v>
      </c>
      <c r="AK47" s="135"/>
      <c r="AL47" s="135"/>
      <c r="AM47" s="135"/>
      <c r="AN47" s="135"/>
      <c r="AO47" s="135"/>
      <c r="AP47" s="136"/>
      <c r="AQ47" s="107">
        <f>Allievi!E12</f>
        <v>0</v>
      </c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9"/>
      <c r="BC47" s="232"/>
      <c r="BD47" s="233"/>
      <c r="BE47" s="234"/>
      <c r="BF47" s="73"/>
      <c r="BG47" s="74"/>
      <c r="BH47" s="74"/>
      <c r="BI47" s="64" t="str">
        <f t="shared" si="0"/>
        <v>OK</v>
      </c>
      <c r="BJ47" s="74"/>
      <c r="BK47" s="55" t="str">
        <f t="shared" si="1"/>
        <v>OK</v>
      </c>
      <c r="BL47" s="75"/>
      <c r="BM47" s="75"/>
      <c r="BN47" s="70" t="str">
        <f t="shared" si="2"/>
        <v>OK</v>
      </c>
      <c r="BO47" s="64" t="str">
        <f t="shared" si="3"/>
        <v>OK</v>
      </c>
    </row>
    <row r="48" spans="1:70" s="3" customFormat="1" ht="19.5" customHeight="1" x14ac:dyDescent="0.35">
      <c r="A48" s="41">
        <v>11</v>
      </c>
      <c r="B48" s="110">
        <f>Allievi!B13</f>
        <v>0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>
        <f>Allievi!C13</f>
        <v>0</v>
      </c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34">
        <f>Allievi!D13</f>
        <v>0</v>
      </c>
      <c r="AK48" s="135"/>
      <c r="AL48" s="135"/>
      <c r="AM48" s="135"/>
      <c r="AN48" s="135"/>
      <c r="AO48" s="135"/>
      <c r="AP48" s="136"/>
      <c r="AQ48" s="107">
        <f>Allievi!E13</f>
        <v>0</v>
      </c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9"/>
      <c r="BC48" s="232"/>
      <c r="BD48" s="233"/>
      <c r="BE48" s="234"/>
      <c r="BF48" s="73"/>
      <c r="BG48" s="74"/>
      <c r="BH48" s="74"/>
      <c r="BI48" s="64" t="str">
        <f t="shared" si="0"/>
        <v>OK</v>
      </c>
      <c r="BJ48" s="74"/>
      <c r="BK48" s="55" t="str">
        <f t="shared" si="1"/>
        <v>OK</v>
      </c>
      <c r="BL48" s="75"/>
      <c r="BM48" s="75"/>
      <c r="BN48" s="70" t="str">
        <f t="shared" si="2"/>
        <v>OK</v>
      </c>
      <c r="BO48" s="64" t="str">
        <f t="shared" si="3"/>
        <v>OK</v>
      </c>
    </row>
    <row r="49" spans="1:67" s="3" customFormat="1" ht="19.5" customHeight="1" x14ac:dyDescent="0.35">
      <c r="A49" s="41">
        <v>12</v>
      </c>
      <c r="B49" s="110">
        <f>Allievi!B14</f>
        <v>0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>
        <f>Allievi!C14</f>
        <v>0</v>
      </c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34">
        <f>Allievi!D14</f>
        <v>0</v>
      </c>
      <c r="AK49" s="135"/>
      <c r="AL49" s="135"/>
      <c r="AM49" s="135"/>
      <c r="AN49" s="135"/>
      <c r="AO49" s="135"/>
      <c r="AP49" s="136"/>
      <c r="AQ49" s="107">
        <f>Allievi!E14</f>
        <v>0</v>
      </c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9"/>
      <c r="BC49" s="232"/>
      <c r="BD49" s="233"/>
      <c r="BE49" s="234"/>
      <c r="BF49" s="73"/>
      <c r="BG49" s="74"/>
      <c r="BH49" s="74"/>
      <c r="BI49" s="64" t="str">
        <f t="shared" si="0"/>
        <v>OK</v>
      </c>
      <c r="BJ49" s="74"/>
      <c r="BK49" s="55" t="str">
        <f t="shared" si="1"/>
        <v>OK</v>
      </c>
      <c r="BL49" s="75"/>
      <c r="BM49" s="75"/>
      <c r="BN49" s="70" t="str">
        <f t="shared" si="2"/>
        <v>OK</v>
      </c>
      <c r="BO49" s="64" t="str">
        <f t="shared" si="3"/>
        <v>OK</v>
      </c>
    </row>
    <row r="50" spans="1:67" s="3" customFormat="1" ht="19.5" customHeight="1" x14ac:dyDescent="0.35">
      <c r="A50" s="41">
        <v>13</v>
      </c>
      <c r="B50" s="110">
        <f>Allievi!B15</f>
        <v>0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>
        <f>Allievi!C15</f>
        <v>0</v>
      </c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34">
        <f>Allievi!D15</f>
        <v>0</v>
      </c>
      <c r="AK50" s="135"/>
      <c r="AL50" s="135"/>
      <c r="AM50" s="135"/>
      <c r="AN50" s="135"/>
      <c r="AO50" s="135"/>
      <c r="AP50" s="136"/>
      <c r="AQ50" s="107">
        <f>Allievi!E15</f>
        <v>0</v>
      </c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9"/>
      <c r="BC50" s="232"/>
      <c r="BD50" s="233"/>
      <c r="BE50" s="234"/>
      <c r="BF50" s="73"/>
      <c r="BG50" s="74"/>
      <c r="BH50" s="74"/>
      <c r="BI50" s="64" t="str">
        <f t="shared" si="0"/>
        <v>OK</v>
      </c>
      <c r="BJ50" s="74"/>
      <c r="BK50" s="55" t="str">
        <f t="shared" si="1"/>
        <v>OK</v>
      </c>
      <c r="BL50" s="75"/>
      <c r="BM50" s="75"/>
      <c r="BN50" s="70" t="str">
        <f t="shared" si="2"/>
        <v>OK</v>
      </c>
      <c r="BO50" s="64" t="str">
        <f t="shared" si="3"/>
        <v>OK</v>
      </c>
    </row>
    <row r="51" spans="1:67" s="3" customFormat="1" ht="19.5" customHeight="1" x14ac:dyDescent="0.35">
      <c r="A51" s="41">
        <v>14</v>
      </c>
      <c r="B51" s="110">
        <f>Allievi!B16</f>
        <v>0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>
        <f>Allievi!C16</f>
        <v>0</v>
      </c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34">
        <f>Allievi!D16</f>
        <v>0</v>
      </c>
      <c r="AK51" s="135"/>
      <c r="AL51" s="135"/>
      <c r="AM51" s="135"/>
      <c r="AN51" s="135"/>
      <c r="AO51" s="135"/>
      <c r="AP51" s="136"/>
      <c r="AQ51" s="107">
        <f>Allievi!E16</f>
        <v>0</v>
      </c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9"/>
      <c r="BC51" s="232"/>
      <c r="BD51" s="233"/>
      <c r="BE51" s="234"/>
      <c r="BF51" s="73"/>
      <c r="BG51" s="74"/>
      <c r="BH51" s="74"/>
      <c r="BI51" s="64" t="str">
        <f t="shared" si="0"/>
        <v>OK</v>
      </c>
      <c r="BJ51" s="74"/>
      <c r="BK51" s="55" t="str">
        <f t="shared" si="1"/>
        <v>OK</v>
      </c>
      <c r="BL51" s="75"/>
      <c r="BM51" s="75"/>
      <c r="BN51" s="70" t="str">
        <f t="shared" si="2"/>
        <v>OK</v>
      </c>
      <c r="BO51" s="64" t="str">
        <f t="shared" si="3"/>
        <v>OK</v>
      </c>
    </row>
    <row r="52" spans="1:67" s="3" customFormat="1" ht="19.5" customHeight="1" x14ac:dyDescent="0.35">
      <c r="A52" s="41">
        <v>15</v>
      </c>
      <c r="B52" s="110">
        <f>Allievi!B17</f>
        <v>0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>
        <f>Allievi!C17</f>
        <v>0</v>
      </c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34">
        <f>Allievi!D17</f>
        <v>0</v>
      </c>
      <c r="AK52" s="135"/>
      <c r="AL52" s="135"/>
      <c r="AM52" s="135"/>
      <c r="AN52" s="135"/>
      <c r="AO52" s="135"/>
      <c r="AP52" s="136"/>
      <c r="AQ52" s="107">
        <f>Allievi!E17</f>
        <v>0</v>
      </c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9"/>
      <c r="BC52" s="232"/>
      <c r="BD52" s="233"/>
      <c r="BE52" s="234"/>
      <c r="BF52" s="73"/>
      <c r="BG52" s="74"/>
      <c r="BH52" s="74"/>
      <c r="BI52" s="64" t="str">
        <f t="shared" si="0"/>
        <v>OK</v>
      </c>
      <c r="BJ52" s="74"/>
      <c r="BK52" s="55" t="str">
        <f t="shared" si="1"/>
        <v>OK</v>
      </c>
      <c r="BL52" s="75"/>
      <c r="BM52" s="75"/>
      <c r="BN52" s="70" t="str">
        <f t="shared" si="2"/>
        <v>OK</v>
      </c>
      <c r="BO52" s="64" t="str">
        <f t="shared" si="3"/>
        <v>OK</v>
      </c>
    </row>
    <row r="53" spans="1:67" s="3" customFormat="1" ht="19.5" customHeight="1" x14ac:dyDescent="0.35">
      <c r="A53" s="41">
        <v>16</v>
      </c>
      <c r="B53" s="110">
        <f>Allievi!B18</f>
        <v>0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>
        <f>Allievi!C18</f>
        <v>0</v>
      </c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34">
        <f>Allievi!D18</f>
        <v>0</v>
      </c>
      <c r="AK53" s="135"/>
      <c r="AL53" s="135"/>
      <c r="AM53" s="135"/>
      <c r="AN53" s="135"/>
      <c r="AO53" s="135"/>
      <c r="AP53" s="136"/>
      <c r="AQ53" s="107">
        <f>Allievi!E18</f>
        <v>0</v>
      </c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9"/>
      <c r="BC53" s="232"/>
      <c r="BD53" s="233"/>
      <c r="BE53" s="234"/>
      <c r="BF53" s="73"/>
      <c r="BG53" s="74"/>
      <c r="BH53" s="74"/>
      <c r="BI53" s="64" t="str">
        <f t="shared" si="0"/>
        <v>OK</v>
      </c>
      <c r="BJ53" s="74"/>
      <c r="BK53" s="55" t="str">
        <f t="shared" si="1"/>
        <v>OK</v>
      </c>
      <c r="BL53" s="75"/>
      <c r="BM53" s="75"/>
      <c r="BN53" s="70" t="str">
        <f t="shared" si="2"/>
        <v>OK</v>
      </c>
      <c r="BO53" s="64" t="str">
        <f t="shared" si="3"/>
        <v>OK</v>
      </c>
    </row>
    <row r="54" spans="1:67" s="3" customFormat="1" ht="19.5" customHeight="1" x14ac:dyDescent="0.35">
      <c r="A54" s="41">
        <v>17</v>
      </c>
      <c r="B54" s="110">
        <f>Allievi!B19</f>
        <v>0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>
        <f>Allievi!C19</f>
        <v>0</v>
      </c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34">
        <f>Allievi!D19</f>
        <v>0</v>
      </c>
      <c r="AK54" s="135"/>
      <c r="AL54" s="135"/>
      <c r="AM54" s="135"/>
      <c r="AN54" s="135"/>
      <c r="AO54" s="135"/>
      <c r="AP54" s="136"/>
      <c r="AQ54" s="107">
        <f>Allievi!E19</f>
        <v>0</v>
      </c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  <c r="BC54" s="232"/>
      <c r="BD54" s="233"/>
      <c r="BE54" s="234"/>
      <c r="BF54" s="73"/>
      <c r="BG54" s="74"/>
      <c r="BH54" s="74"/>
      <c r="BI54" s="64" t="str">
        <f t="shared" si="0"/>
        <v>OK</v>
      </c>
      <c r="BJ54" s="74"/>
      <c r="BK54" s="55" t="str">
        <f t="shared" si="1"/>
        <v>OK</v>
      </c>
      <c r="BL54" s="75"/>
      <c r="BM54" s="75"/>
      <c r="BN54" s="70" t="str">
        <f t="shared" si="2"/>
        <v>OK</v>
      </c>
      <c r="BO54" s="64" t="str">
        <f t="shared" si="3"/>
        <v>OK</v>
      </c>
    </row>
    <row r="55" spans="1:67" s="3" customFormat="1" ht="19.5" customHeight="1" x14ac:dyDescent="0.35">
      <c r="A55" s="41">
        <v>18</v>
      </c>
      <c r="B55" s="110">
        <f>Allievi!B20</f>
        <v>0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>
        <f>Allievi!C20</f>
        <v>0</v>
      </c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34">
        <f>Allievi!D20</f>
        <v>0</v>
      </c>
      <c r="AK55" s="135"/>
      <c r="AL55" s="135"/>
      <c r="AM55" s="135"/>
      <c r="AN55" s="135"/>
      <c r="AO55" s="135"/>
      <c r="AP55" s="136"/>
      <c r="AQ55" s="107">
        <f>Allievi!E20</f>
        <v>0</v>
      </c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9"/>
      <c r="BC55" s="232"/>
      <c r="BD55" s="233"/>
      <c r="BE55" s="234"/>
      <c r="BF55" s="73"/>
      <c r="BG55" s="74"/>
      <c r="BH55" s="74"/>
      <c r="BI55" s="64" t="str">
        <f t="shared" si="0"/>
        <v>OK</v>
      </c>
      <c r="BJ55" s="74"/>
      <c r="BK55" s="55" t="str">
        <f t="shared" si="1"/>
        <v>OK</v>
      </c>
      <c r="BL55" s="75"/>
      <c r="BM55" s="75"/>
      <c r="BN55" s="70" t="str">
        <f t="shared" si="2"/>
        <v>OK</v>
      </c>
      <c r="BO55" s="64" t="str">
        <f t="shared" si="3"/>
        <v>OK</v>
      </c>
    </row>
    <row r="56" spans="1:67" s="3" customFormat="1" ht="19.5" customHeight="1" x14ac:dyDescent="0.35">
      <c r="A56" s="41">
        <v>19</v>
      </c>
      <c r="B56" s="110">
        <f>Allievi!B21</f>
        <v>0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>
        <f>Allievi!C21</f>
        <v>0</v>
      </c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34">
        <f>Allievi!D21</f>
        <v>0</v>
      </c>
      <c r="AK56" s="135"/>
      <c r="AL56" s="135"/>
      <c r="AM56" s="135"/>
      <c r="AN56" s="135"/>
      <c r="AO56" s="135"/>
      <c r="AP56" s="136"/>
      <c r="AQ56" s="107">
        <f>Allievi!E21</f>
        <v>0</v>
      </c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9"/>
      <c r="BC56" s="232"/>
      <c r="BD56" s="233"/>
      <c r="BE56" s="234"/>
      <c r="BF56" s="73"/>
      <c r="BG56" s="74"/>
      <c r="BH56" s="74"/>
      <c r="BI56" s="64" t="str">
        <f t="shared" si="0"/>
        <v>OK</v>
      </c>
      <c r="BJ56" s="74"/>
      <c r="BK56" s="55" t="str">
        <f t="shared" si="1"/>
        <v>OK</v>
      </c>
      <c r="BL56" s="75"/>
      <c r="BM56" s="75"/>
      <c r="BN56" s="70" t="str">
        <f t="shared" si="2"/>
        <v>OK</v>
      </c>
      <c r="BO56" s="64" t="str">
        <f t="shared" si="3"/>
        <v>OK</v>
      </c>
    </row>
    <row r="57" spans="1:67" s="3" customFormat="1" ht="19.5" customHeight="1" x14ac:dyDescent="0.35">
      <c r="A57" s="41">
        <v>20</v>
      </c>
      <c r="B57" s="110">
        <f>Allievi!B22</f>
        <v>0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>
        <f>Allievi!C22</f>
        <v>0</v>
      </c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34">
        <f>Allievi!D22</f>
        <v>0</v>
      </c>
      <c r="AK57" s="135"/>
      <c r="AL57" s="135"/>
      <c r="AM57" s="135"/>
      <c r="AN57" s="135"/>
      <c r="AO57" s="135"/>
      <c r="AP57" s="136"/>
      <c r="AQ57" s="107">
        <f>Allievi!E22</f>
        <v>0</v>
      </c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9"/>
      <c r="BC57" s="232"/>
      <c r="BD57" s="233"/>
      <c r="BE57" s="234"/>
      <c r="BF57" s="73"/>
      <c r="BG57" s="74"/>
      <c r="BH57" s="74"/>
      <c r="BI57" s="64" t="str">
        <f t="shared" si="0"/>
        <v>OK</v>
      </c>
      <c r="BJ57" s="74"/>
      <c r="BK57" s="55" t="str">
        <f t="shared" si="1"/>
        <v>OK</v>
      </c>
      <c r="BL57" s="75"/>
      <c r="BM57" s="75"/>
      <c r="BN57" s="70" t="str">
        <f t="shared" si="2"/>
        <v>OK</v>
      </c>
      <c r="BO57" s="64" t="str">
        <f t="shared" si="3"/>
        <v>OK</v>
      </c>
    </row>
    <row r="58" spans="1:67" s="3" customFormat="1" ht="19.5" customHeight="1" x14ac:dyDescent="0.35">
      <c r="A58" s="41">
        <v>21</v>
      </c>
      <c r="B58" s="110">
        <f>Allievi!B23</f>
        <v>0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>
        <f>Allievi!C23</f>
        <v>0</v>
      </c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34">
        <f>Allievi!D23</f>
        <v>0</v>
      </c>
      <c r="AK58" s="135"/>
      <c r="AL58" s="135"/>
      <c r="AM58" s="135"/>
      <c r="AN58" s="135"/>
      <c r="AO58" s="135"/>
      <c r="AP58" s="136"/>
      <c r="AQ58" s="107">
        <f>Allievi!E23</f>
        <v>0</v>
      </c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9"/>
      <c r="BC58" s="232"/>
      <c r="BD58" s="233"/>
      <c r="BE58" s="234"/>
      <c r="BF58" s="73"/>
      <c r="BG58" s="74"/>
      <c r="BH58" s="74"/>
      <c r="BI58" s="64" t="str">
        <f t="shared" si="0"/>
        <v>OK</v>
      </c>
      <c r="BJ58" s="74"/>
      <c r="BK58" s="55" t="str">
        <f t="shared" si="1"/>
        <v>OK</v>
      </c>
      <c r="BL58" s="75"/>
      <c r="BM58" s="75"/>
      <c r="BN58" s="70" t="str">
        <f t="shared" si="2"/>
        <v>OK</v>
      </c>
      <c r="BO58" s="64" t="str">
        <f t="shared" si="3"/>
        <v>OK</v>
      </c>
    </row>
    <row r="59" spans="1:67" s="3" customFormat="1" ht="19.5" customHeight="1" x14ac:dyDescent="0.35">
      <c r="A59" s="41">
        <v>22</v>
      </c>
      <c r="B59" s="110">
        <f>Allievi!B24</f>
        <v>0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>
        <f>Allievi!C24</f>
        <v>0</v>
      </c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34">
        <f>Allievi!D24</f>
        <v>0</v>
      </c>
      <c r="AK59" s="135"/>
      <c r="AL59" s="135"/>
      <c r="AM59" s="135"/>
      <c r="AN59" s="135"/>
      <c r="AO59" s="135"/>
      <c r="AP59" s="136"/>
      <c r="AQ59" s="107">
        <f>Allievi!E24</f>
        <v>0</v>
      </c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9"/>
      <c r="BC59" s="232"/>
      <c r="BD59" s="233"/>
      <c r="BE59" s="234"/>
      <c r="BF59" s="73"/>
      <c r="BG59" s="74"/>
      <c r="BH59" s="74"/>
      <c r="BI59" s="64" t="str">
        <f t="shared" si="0"/>
        <v>OK</v>
      </c>
      <c r="BJ59" s="74"/>
      <c r="BK59" s="55" t="str">
        <f t="shared" si="1"/>
        <v>OK</v>
      </c>
      <c r="BL59" s="75"/>
      <c r="BM59" s="75"/>
      <c r="BN59" s="70" t="str">
        <f t="shared" si="2"/>
        <v>OK</v>
      </c>
      <c r="BO59" s="64" t="str">
        <f t="shared" si="3"/>
        <v>OK</v>
      </c>
    </row>
    <row r="60" spans="1:67" s="3" customFormat="1" ht="19.5" customHeight="1" x14ac:dyDescent="0.35">
      <c r="A60" s="41">
        <v>23</v>
      </c>
      <c r="B60" s="110">
        <f>Allievi!B25</f>
        <v>0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>
        <f>Allievi!C25</f>
        <v>0</v>
      </c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34">
        <f>Allievi!D25</f>
        <v>0</v>
      </c>
      <c r="AK60" s="135"/>
      <c r="AL60" s="135"/>
      <c r="AM60" s="135"/>
      <c r="AN60" s="135"/>
      <c r="AO60" s="135"/>
      <c r="AP60" s="136"/>
      <c r="AQ60" s="107">
        <f>Allievi!E25</f>
        <v>0</v>
      </c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9"/>
      <c r="BC60" s="232"/>
      <c r="BD60" s="233"/>
      <c r="BE60" s="234"/>
      <c r="BF60" s="73"/>
      <c r="BG60" s="74"/>
      <c r="BH60" s="74"/>
      <c r="BI60" s="64" t="str">
        <f t="shared" si="0"/>
        <v>OK</v>
      </c>
      <c r="BJ60" s="74"/>
      <c r="BK60" s="55" t="str">
        <f t="shared" si="1"/>
        <v>OK</v>
      </c>
      <c r="BL60" s="75"/>
      <c r="BM60" s="75"/>
      <c r="BN60" s="70" t="str">
        <f t="shared" si="2"/>
        <v>OK</v>
      </c>
      <c r="BO60" s="64" t="str">
        <f t="shared" si="3"/>
        <v>OK</v>
      </c>
    </row>
    <row r="61" spans="1:67" s="3" customFormat="1" ht="19.5" customHeight="1" x14ac:dyDescent="0.35">
      <c r="A61" s="41">
        <v>24</v>
      </c>
      <c r="B61" s="110">
        <f>Allievi!B26</f>
        <v>0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>
        <f>Allievi!C26</f>
        <v>0</v>
      </c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34">
        <f>Allievi!D26</f>
        <v>0</v>
      </c>
      <c r="AK61" s="135"/>
      <c r="AL61" s="135"/>
      <c r="AM61" s="135"/>
      <c r="AN61" s="135"/>
      <c r="AO61" s="135"/>
      <c r="AP61" s="136"/>
      <c r="AQ61" s="107">
        <f>Allievi!E26</f>
        <v>0</v>
      </c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9"/>
      <c r="BC61" s="232"/>
      <c r="BD61" s="233"/>
      <c r="BE61" s="234"/>
      <c r="BF61" s="73"/>
      <c r="BG61" s="74"/>
      <c r="BH61" s="74"/>
      <c r="BI61" s="64" t="str">
        <f t="shared" si="0"/>
        <v>OK</v>
      </c>
      <c r="BJ61" s="74"/>
      <c r="BK61" s="55" t="str">
        <f t="shared" si="1"/>
        <v>OK</v>
      </c>
      <c r="BL61" s="75"/>
      <c r="BM61" s="75"/>
      <c r="BN61" s="70" t="str">
        <f t="shared" si="2"/>
        <v>OK</v>
      </c>
      <c r="BO61" s="64" t="str">
        <f t="shared" si="3"/>
        <v>OK</v>
      </c>
    </row>
    <row r="62" spans="1:67" s="3" customFormat="1" ht="19.5" customHeight="1" x14ac:dyDescent="0.35">
      <c r="A62" s="41">
        <v>25</v>
      </c>
      <c r="B62" s="110">
        <f>Allievi!B27</f>
        <v>0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>
        <f>Allievi!C27</f>
        <v>0</v>
      </c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34">
        <f>Allievi!D27</f>
        <v>0</v>
      </c>
      <c r="AK62" s="135"/>
      <c r="AL62" s="135"/>
      <c r="AM62" s="135"/>
      <c r="AN62" s="135"/>
      <c r="AO62" s="135"/>
      <c r="AP62" s="136"/>
      <c r="AQ62" s="107">
        <f>Allievi!E27</f>
        <v>0</v>
      </c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9"/>
      <c r="BC62" s="232"/>
      <c r="BD62" s="233"/>
      <c r="BE62" s="234"/>
      <c r="BF62" s="73"/>
      <c r="BG62" s="74"/>
      <c r="BH62" s="74"/>
      <c r="BI62" s="64" t="str">
        <f t="shared" si="0"/>
        <v>OK</v>
      </c>
      <c r="BJ62" s="74"/>
      <c r="BK62" s="55" t="str">
        <f t="shared" si="1"/>
        <v>OK</v>
      </c>
      <c r="BL62" s="75"/>
      <c r="BM62" s="75"/>
      <c r="BN62" s="70" t="str">
        <f t="shared" si="2"/>
        <v>OK</v>
      </c>
      <c r="BO62" s="64" t="str">
        <f t="shared" si="3"/>
        <v>OK</v>
      </c>
    </row>
    <row r="63" spans="1:67" s="3" customFormat="1" ht="19.5" customHeight="1" x14ac:dyDescent="0.35">
      <c r="A63" s="41">
        <v>26</v>
      </c>
      <c r="B63" s="110">
        <f>Allievi!B28</f>
        <v>0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>
        <f>Allievi!C28</f>
        <v>0</v>
      </c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34">
        <f>Allievi!D28</f>
        <v>0</v>
      </c>
      <c r="AK63" s="135"/>
      <c r="AL63" s="135"/>
      <c r="AM63" s="135"/>
      <c r="AN63" s="135"/>
      <c r="AO63" s="135"/>
      <c r="AP63" s="136"/>
      <c r="AQ63" s="107">
        <f>Allievi!E28</f>
        <v>0</v>
      </c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9"/>
      <c r="BC63" s="232"/>
      <c r="BD63" s="233"/>
      <c r="BE63" s="234"/>
      <c r="BF63" s="73"/>
      <c r="BG63" s="74"/>
      <c r="BH63" s="74"/>
      <c r="BI63" s="64" t="str">
        <f t="shared" si="0"/>
        <v>OK</v>
      </c>
      <c r="BJ63" s="74"/>
      <c r="BK63" s="55" t="str">
        <f t="shared" si="1"/>
        <v>OK</v>
      </c>
      <c r="BL63" s="75"/>
      <c r="BM63" s="75"/>
      <c r="BN63" s="70" t="str">
        <f t="shared" si="2"/>
        <v>OK</v>
      </c>
      <c r="BO63" s="64" t="str">
        <f t="shared" si="3"/>
        <v>OK</v>
      </c>
    </row>
    <row r="64" spans="1:67" s="3" customFormat="1" ht="19.5" customHeight="1" x14ac:dyDescent="0.35">
      <c r="A64" s="41">
        <v>27</v>
      </c>
      <c r="B64" s="110">
        <f>Allievi!B29</f>
        <v>0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>
        <f>Allievi!C29</f>
        <v>0</v>
      </c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34">
        <f>Allievi!D29</f>
        <v>0</v>
      </c>
      <c r="AK64" s="135"/>
      <c r="AL64" s="135"/>
      <c r="AM64" s="135"/>
      <c r="AN64" s="135"/>
      <c r="AO64" s="135"/>
      <c r="AP64" s="136"/>
      <c r="AQ64" s="107">
        <f>Allievi!E29</f>
        <v>0</v>
      </c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9"/>
      <c r="BC64" s="232"/>
      <c r="BD64" s="233"/>
      <c r="BE64" s="234"/>
      <c r="BF64" s="73"/>
      <c r="BG64" s="74"/>
      <c r="BH64" s="74"/>
      <c r="BI64" s="64" t="str">
        <f t="shared" si="0"/>
        <v>OK</v>
      </c>
      <c r="BJ64" s="74"/>
      <c r="BK64" s="55" t="str">
        <f t="shared" si="1"/>
        <v>OK</v>
      </c>
      <c r="BL64" s="75"/>
      <c r="BM64" s="75"/>
      <c r="BN64" s="70" t="str">
        <f t="shared" si="2"/>
        <v>OK</v>
      </c>
      <c r="BO64" s="64" t="str">
        <f t="shared" si="3"/>
        <v>OK</v>
      </c>
    </row>
    <row r="65" spans="1:70" s="3" customFormat="1" ht="19.5" customHeight="1" x14ac:dyDescent="0.35">
      <c r="A65" s="185" t="s">
        <v>57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E65" s="49"/>
      <c r="BF65" s="50"/>
      <c r="BG65" s="50"/>
      <c r="BH65" s="50"/>
      <c r="BI65" s="50"/>
      <c r="BJ65" s="50"/>
      <c r="BK65" s="50"/>
    </row>
    <row r="66" spans="1:70" ht="19.5" customHeight="1" x14ac:dyDescent="0.35">
      <c r="A66" s="181" t="s">
        <v>81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</row>
    <row r="67" spans="1:70" ht="19.5" customHeight="1" x14ac:dyDescent="0.35">
      <c r="A67" s="220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  <c r="BB67" s="222"/>
    </row>
    <row r="68" spans="1:70" ht="19.5" customHeight="1" x14ac:dyDescent="0.35">
      <c r="A68" s="212" t="s">
        <v>75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</row>
    <row r="69" spans="1:70" s="9" customFormat="1" ht="19.5" customHeight="1" x14ac:dyDescent="0.35">
      <c r="A69" s="214" t="s">
        <v>69</v>
      </c>
      <c r="B69" s="214"/>
      <c r="C69" s="214"/>
      <c r="D69" s="214"/>
      <c r="E69" s="214"/>
      <c r="F69" s="214"/>
      <c r="G69" s="217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9"/>
      <c r="AA69" s="215" t="s">
        <v>70</v>
      </c>
      <c r="AB69" s="215"/>
      <c r="AC69" s="215"/>
      <c r="AD69" s="215"/>
      <c r="AE69" s="215"/>
      <c r="AF69" s="215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8"/>
      <c r="BD69" s="8"/>
      <c r="BE69" s="52"/>
      <c r="BF69" s="52"/>
      <c r="BG69" s="52"/>
      <c r="BH69" s="52"/>
      <c r="BI69" s="52"/>
      <c r="BJ69" s="52"/>
      <c r="BK69" s="52"/>
      <c r="BO69" s="8"/>
      <c r="BP69" s="8"/>
      <c r="BQ69" s="8"/>
      <c r="BR69" s="8"/>
    </row>
    <row r="70" spans="1:70" ht="34.5" customHeight="1" x14ac:dyDescent="0.35">
      <c r="A70" s="193" t="s">
        <v>95</v>
      </c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</row>
    <row r="71" spans="1:70" s="9" customFormat="1" ht="34.5" customHeight="1" x14ac:dyDescent="0.35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8"/>
      <c r="BD71" s="8"/>
      <c r="BE71" s="52"/>
      <c r="BF71" s="52"/>
      <c r="BG71" s="52"/>
      <c r="BH71" s="52"/>
      <c r="BI71" s="52"/>
      <c r="BJ71" s="52"/>
      <c r="BK71" s="52"/>
      <c r="BO71" s="8"/>
      <c r="BP71" s="8"/>
      <c r="BQ71" s="8"/>
      <c r="BR71" s="8"/>
    </row>
    <row r="72" spans="1:70" ht="12" customHeight="1" x14ac:dyDescent="0.35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</row>
    <row r="73" spans="1:70" s="10" customFormat="1" ht="26.25" customHeight="1" x14ac:dyDescent="0.35">
      <c r="A73" s="213" t="s">
        <v>115</v>
      </c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E73" s="53"/>
      <c r="BF73" s="53"/>
      <c r="BG73" s="53"/>
      <c r="BH73" s="53"/>
      <c r="BI73" s="53"/>
      <c r="BJ73" s="53"/>
      <c r="BK73" s="53"/>
    </row>
    <row r="74" spans="1:70" s="10" customFormat="1" ht="56.25" customHeight="1" x14ac:dyDescent="0.35">
      <c r="A74" s="195" t="s">
        <v>58</v>
      </c>
      <c r="B74" s="195"/>
      <c r="C74" s="195"/>
      <c r="D74" s="195"/>
      <c r="E74" s="195"/>
      <c r="F74" s="204" t="s">
        <v>59</v>
      </c>
      <c r="G74" s="204"/>
      <c r="H74" s="204"/>
      <c r="I74" s="204"/>
      <c r="J74" s="204"/>
      <c r="K74" s="204"/>
      <c r="L74" s="204"/>
      <c r="M74" s="204"/>
      <c r="N74" s="204"/>
      <c r="O74" s="195" t="s">
        <v>60</v>
      </c>
      <c r="P74" s="195"/>
      <c r="Q74" s="195"/>
      <c r="R74" s="195"/>
      <c r="S74" s="195"/>
      <c r="T74" s="195"/>
      <c r="U74" s="195" t="s">
        <v>93</v>
      </c>
      <c r="V74" s="195"/>
      <c r="W74" s="195"/>
      <c r="X74" s="196" t="s">
        <v>101</v>
      </c>
      <c r="Y74" s="197"/>
      <c r="Z74" s="197"/>
      <c r="AA74" s="197"/>
      <c r="AB74" s="197"/>
      <c r="AC74" s="197"/>
      <c r="AD74" s="197"/>
      <c r="AE74" s="198"/>
      <c r="AF74" s="223" t="s">
        <v>61</v>
      </c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5"/>
      <c r="AW74" s="195" t="s">
        <v>62</v>
      </c>
      <c r="AX74" s="195"/>
      <c r="AY74" s="195"/>
      <c r="AZ74" s="195" t="s">
        <v>63</v>
      </c>
      <c r="BA74" s="195"/>
      <c r="BB74" s="195"/>
      <c r="BE74" s="53"/>
      <c r="BF74" s="53"/>
      <c r="BG74" s="53"/>
      <c r="BH74" s="53"/>
      <c r="BI74" s="53"/>
      <c r="BJ74" s="53"/>
      <c r="BK74" s="53"/>
    </row>
    <row r="75" spans="1:70" s="10" customFormat="1" ht="60" customHeight="1" x14ac:dyDescent="0.35">
      <c r="A75" s="98">
        <f>Orientatori!A3</f>
        <v>0</v>
      </c>
      <c r="B75" s="99"/>
      <c r="C75" s="99"/>
      <c r="D75" s="99"/>
      <c r="E75" s="100"/>
      <c r="F75" s="101">
        <f>Orientatori!B3</f>
        <v>0</v>
      </c>
      <c r="G75" s="102"/>
      <c r="H75" s="102"/>
      <c r="I75" s="102"/>
      <c r="J75" s="102"/>
      <c r="K75" s="102"/>
      <c r="L75" s="102"/>
      <c r="M75" s="102"/>
      <c r="N75" s="103"/>
      <c r="O75" s="104">
        <f>Orientatori!C3</f>
        <v>0</v>
      </c>
      <c r="P75" s="105"/>
      <c r="Q75" s="105"/>
      <c r="R75" s="105"/>
      <c r="S75" s="105"/>
      <c r="T75" s="106"/>
      <c r="U75" s="101">
        <f>Orientatori!D3</f>
        <v>0</v>
      </c>
      <c r="V75" s="102"/>
      <c r="W75" s="103"/>
      <c r="X75" s="98">
        <f>Orientatori!E3</f>
        <v>0</v>
      </c>
      <c r="Y75" s="99"/>
      <c r="Z75" s="99"/>
      <c r="AA75" s="99"/>
      <c r="AB75" s="99"/>
      <c r="AC75" s="99"/>
      <c r="AD75" s="99"/>
      <c r="AE75" s="100"/>
      <c r="AF75" s="98">
        <f>Orientatori!F3</f>
        <v>0</v>
      </c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100"/>
      <c r="AW75" s="101">
        <f>Orientatori!G3</f>
        <v>0</v>
      </c>
      <c r="AX75" s="102"/>
      <c r="AY75" s="103"/>
      <c r="AZ75" s="101">
        <f>Orientatori!H3</f>
        <v>0</v>
      </c>
      <c r="BA75" s="102"/>
      <c r="BB75" s="103"/>
      <c r="BE75" s="53"/>
      <c r="BF75" s="53"/>
      <c r="BG75" s="53"/>
      <c r="BH75" s="53"/>
      <c r="BI75" s="53"/>
      <c r="BJ75" s="53"/>
      <c r="BK75" s="53"/>
    </row>
    <row r="76" spans="1:70" s="10" customFormat="1" ht="60" customHeight="1" x14ac:dyDescent="0.35">
      <c r="A76" s="98">
        <f>Orientatori!A4</f>
        <v>0</v>
      </c>
      <c r="B76" s="99"/>
      <c r="C76" s="99"/>
      <c r="D76" s="99"/>
      <c r="E76" s="100"/>
      <c r="F76" s="101">
        <f>Orientatori!B4</f>
        <v>0</v>
      </c>
      <c r="G76" s="102"/>
      <c r="H76" s="102"/>
      <c r="I76" s="102"/>
      <c r="J76" s="102"/>
      <c r="K76" s="102"/>
      <c r="L76" s="102"/>
      <c r="M76" s="102"/>
      <c r="N76" s="103"/>
      <c r="O76" s="104">
        <f>Orientatori!C4</f>
        <v>0</v>
      </c>
      <c r="P76" s="105"/>
      <c r="Q76" s="105"/>
      <c r="R76" s="105"/>
      <c r="S76" s="105"/>
      <c r="T76" s="106"/>
      <c r="U76" s="101">
        <f>Orientatori!D4</f>
        <v>0</v>
      </c>
      <c r="V76" s="102"/>
      <c r="W76" s="103"/>
      <c r="X76" s="98">
        <f>Orientatori!E4</f>
        <v>0</v>
      </c>
      <c r="Y76" s="99"/>
      <c r="Z76" s="99"/>
      <c r="AA76" s="99"/>
      <c r="AB76" s="99"/>
      <c r="AC76" s="99"/>
      <c r="AD76" s="99"/>
      <c r="AE76" s="100"/>
      <c r="AF76" s="98">
        <f>Orientatori!F4</f>
        <v>0</v>
      </c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100"/>
      <c r="AW76" s="101">
        <f>Orientatori!G4</f>
        <v>0</v>
      </c>
      <c r="AX76" s="102"/>
      <c r="AY76" s="103"/>
      <c r="AZ76" s="101">
        <f>Orientatori!H4</f>
        <v>0</v>
      </c>
      <c r="BA76" s="102"/>
      <c r="BB76" s="103"/>
      <c r="BE76" s="53"/>
      <c r="BF76" s="53"/>
      <c r="BG76" s="53"/>
      <c r="BH76" s="53"/>
      <c r="BI76" s="53"/>
      <c r="BJ76" s="53"/>
      <c r="BK76" s="53"/>
    </row>
    <row r="77" spans="1:70" s="10" customFormat="1" ht="60" customHeight="1" x14ac:dyDescent="0.35">
      <c r="A77" s="98">
        <f>Orientatori!A5</f>
        <v>0</v>
      </c>
      <c r="B77" s="99"/>
      <c r="C77" s="99"/>
      <c r="D77" s="99"/>
      <c r="E77" s="100"/>
      <c r="F77" s="101">
        <f>Orientatori!B5</f>
        <v>0</v>
      </c>
      <c r="G77" s="102"/>
      <c r="H77" s="102"/>
      <c r="I77" s="102"/>
      <c r="J77" s="102"/>
      <c r="K77" s="102"/>
      <c r="L77" s="102"/>
      <c r="M77" s="102"/>
      <c r="N77" s="103"/>
      <c r="O77" s="104">
        <f>Orientatori!C5</f>
        <v>0</v>
      </c>
      <c r="P77" s="105"/>
      <c r="Q77" s="105"/>
      <c r="R77" s="105"/>
      <c r="S77" s="105"/>
      <c r="T77" s="106"/>
      <c r="U77" s="101">
        <f>Orientatori!D5</f>
        <v>0</v>
      </c>
      <c r="V77" s="102"/>
      <c r="W77" s="103"/>
      <c r="X77" s="98">
        <f>Orientatori!E5</f>
        <v>0</v>
      </c>
      <c r="Y77" s="99"/>
      <c r="Z77" s="99"/>
      <c r="AA77" s="99"/>
      <c r="AB77" s="99"/>
      <c r="AC77" s="99"/>
      <c r="AD77" s="99"/>
      <c r="AE77" s="100"/>
      <c r="AF77" s="98">
        <f>Orientatori!F5</f>
        <v>0</v>
      </c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100"/>
      <c r="AW77" s="101">
        <f>Orientatori!G5</f>
        <v>0</v>
      </c>
      <c r="AX77" s="102"/>
      <c r="AY77" s="103"/>
      <c r="AZ77" s="101">
        <f>Orientatori!H5</f>
        <v>0</v>
      </c>
      <c r="BA77" s="102"/>
      <c r="BB77" s="103"/>
      <c r="BE77" s="53"/>
      <c r="BF77" s="53"/>
      <c r="BG77" s="53"/>
      <c r="BH77" s="53"/>
      <c r="BI77" s="53"/>
      <c r="BJ77" s="53"/>
      <c r="BK77" s="53"/>
    </row>
    <row r="78" spans="1:70" s="10" customFormat="1" ht="60" customHeight="1" x14ac:dyDescent="0.35">
      <c r="A78" s="98">
        <f>Orientatori!A10</f>
        <v>0</v>
      </c>
      <c r="B78" s="99"/>
      <c r="C78" s="99"/>
      <c r="D78" s="99"/>
      <c r="E78" s="100"/>
      <c r="F78" s="101">
        <f>Orientatori!B10</f>
        <v>0</v>
      </c>
      <c r="G78" s="102"/>
      <c r="H78" s="102"/>
      <c r="I78" s="102"/>
      <c r="J78" s="102"/>
      <c r="K78" s="102"/>
      <c r="L78" s="102"/>
      <c r="M78" s="102"/>
      <c r="N78" s="103"/>
      <c r="O78" s="104">
        <f>Orientatori!C10</f>
        <v>0</v>
      </c>
      <c r="P78" s="105"/>
      <c r="Q78" s="105"/>
      <c r="R78" s="105"/>
      <c r="S78" s="105"/>
      <c r="T78" s="106"/>
      <c r="U78" s="101">
        <f>Orientatori!D10</f>
        <v>0</v>
      </c>
      <c r="V78" s="102"/>
      <c r="W78" s="103"/>
      <c r="X78" s="98">
        <f>Orientatori!E10</f>
        <v>0</v>
      </c>
      <c r="Y78" s="99"/>
      <c r="Z78" s="99"/>
      <c r="AA78" s="99"/>
      <c r="AB78" s="99"/>
      <c r="AC78" s="99"/>
      <c r="AD78" s="99"/>
      <c r="AE78" s="100"/>
      <c r="AF78" s="98">
        <f>Orientatori!F10</f>
        <v>0</v>
      </c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100"/>
      <c r="AW78" s="101">
        <f>Orientatori!G10</f>
        <v>0</v>
      </c>
      <c r="AX78" s="102"/>
      <c r="AY78" s="103"/>
      <c r="AZ78" s="101">
        <f>Orientatori!H10</f>
        <v>0</v>
      </c>
      <c r="BA78" s="102"/>
      <c r="BB78" s="103"/>
      <c r="BE78" s="53"/>
      <c r="BF78" s="53"/>
      <c r="BG78" s="53"/>
      <c r="BH78" s="53"/>
      <c r="BI78" s="53"/>
      <c r="BJ78" s="53"/>
      <c r="BK78" s="53"/>
    </row>
    <row r="79" spans="1:70" s="10" customFormat="1" ht="60" customHeight="1" x14ac:dyDescent="0.35">
      <c r="A79" s="98">
        <f>Orientatori!A11</f>
        <v>0</v>
      </c>
      <c r="B79" s="99"/>
      <c r="C79" s="99"/>
      <c r="D79" s="99"/>
      <c r="E79" s="100"/>
      <c r="F79" s="101">
        <f>Orientatori!B11</f>
        <v>0</v>
      </c>
      <c r="G79" s="102"/>
      <c r="H79" s="102"/>
      <c r="I79" s="102"/>
      <c r="J79" s="102"/>
      <c r="K79" s="102"/>
      <c r="L79" s="102"/>
      <c r="M79" s="102"/>
      <c r="N79" s="103"/>
      <c r="O79" s="104">
        <f>Orientatori!C11</f>
        <v>0</v>
      </c>
      <c r="P79" s="105"/>
      <c r="Q79" s="105"/>
      <c r="R79" s="105"/>
      <c r="S79" s="105"/>
      <c r="T79" s="106"/>
      <c r="U79" s="101">
        <f>Orientatori!D11</f>
        <v>0</v>
      </c>
      <c r="V79" s="102"/>
      <c r="W79" s="103"/>
      <c r="X79" s="98">
        <f>Orientatori!E11</f>
        <v>0</v>
      </c>
      <c r="Y79" s="99"/>
      <c r="Z79" s="99"/>
      <c r="AA79" s="99"/>
      <c r="AB79" s="99"/>
      <c r="AC79" s="99"/>
      <c r="AD79" s="99"/>
      <c r="AE79" s="100"/>
      <c r="AF79" s="98">
        <f>Orientatori!F11</f>
        <v>0</v>
      </c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100"/>
      <c r="AW79" s="101">
        <f>Orientatori!G11</f>
        <v>0</v>
      </c>
      <c r="AX79" s="102"/>
      <c r="AY79" s="103"/>
      <c r="AZ79" s="101">
        <f>Orientatori!H11</f>
        <v>0</v>
      </c>
      <c r="BA79" s="102"/>
      <c r="BB79" s="103"/>
      <c r="BE79" s="53"/>
      <c r="BF79" s="53"/>
      <c r="BG79" s="53"/>
      <c r="BH79" s="53"/>
      <c r="BI79" s="53"/>
      <c r="BJ79" s="53"/>
      <c r="BK79" s="53"/>
    </row>
    <row r="80" spans="1:70" s="10" customFormat="1" ht="60" customHeight="1" x14ac:dyDescent="0.35">
      <c r="A80" s="98">
        <f>Orientatori!A12</f>
        <v>0</v>
      </c>
      <c r="B80" s="99"/>
      <c r="C80" s="99"/>
      <c r="D80" s="99"/>
      <c r="E80" s="100"/>
      <c r="F80" s="101">
        <f>Orientatori!B12</f>
        <v>0</v>
      </c>
      <c r="G80" s="102"/>
      <c r="H80" s="102"/>
      <c r="I80" s="102"/>
      <c r="J80" s="102"/>
      <c r="K80" s="102"/>
      <c r="L80" s="102"/>
      <c r="M80" s="102"/>
      <c r="N80" s="103"/>
      <c r="O80" s="104">
        <f>Orientatori!C12</f>
        <v>0</v>
      </c>
      <c r="P80" s="105"/>
      <c r="Q80" s="105"/>
      <c r="R80" s="105"/>
      <c r="S80" s="105"/>
      <c r="T80" s="106"/>
      <c r="U80" s="101">
        <f>Orientatori!D12</f>
        <v>0</v>
      </c>
      <c r="V80" s="102"/>
      <c r="W80" s="103"/>
      <c r="X80" s="98">
        <f>Orientatori!E12</f>
        <v>0</v>
      </c>
      <c r="Y80" s="99"/>
      <c r="Z80" s="99"/>
      <c r="AA80" s="99"/>
      <c r="AB80" s="99"/>
      <c r="AC80" s="99"/>
      <c r="AD80" s="99"/>
      <c r="AE80" s="100"/>
      <c r="AF80" s="98">
        <f>Orientatori!F12</f>
        <v>0</v>
      </c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100"/>
      <c r="AW80" s="101">
        <f>Orientatori!G12</f>
        <v>0</v>
      </c>
      <c r="AX80" s="102"/>
      <c r="AY80" s="103"/>
      <c r="AZ80" s="101">
        <f>Orientatori!H12</f>
        <v>0</v>
      </c>
      <c r="BA80" s="102"/>
      <c r="BB80" s="103"/>
      <c r="BE80" s="53"/>
      <c r="BF80" s="53"/>
      <c r="BG80" s="53"/>
      <c r="BH80" s="53"/>
      <c r="BI80" s="53"/>
      <c r="BJ80" s="53"/>
      <c r="BK80" s="53"/>
    </row>
    <row r="81" spans="1:63" s="10" customFormat="1" ht="60" customHeight="1" x14ac:dyDescent="0.35">
      <c r="A81" s="98">
        <f>Orientatori!A13</f>
        <v>0</v>
      </c>
      <c r="B81" s="99"/>
      <c r="C81" s="99"/>
      <c r="D81" s="99"/>
      <c r="E81" s="100"/>
      <c r="F81" s="101">
        <f>Orientatori!B13</f>
        <v>0</v>
      </c>
      <c r="G81" s="102"/>
      <c r="H81" s="102"/>
      <c r="I81" s="102"/>
      <c r="J81" s="102"/>
      <c r="K81" s="102"/>
      <c r="L81" s="102"/>
      <c r="M81" s="102"/>
      <c r="N81" s="103"/>
      <c r="O81" s="104">
        <f>Orientatori!C13</f>
        <v>0</v>
      </c>
      <c r="P81" s="105"/>
      <c r="Q81" s="105"/>
      <c r="R81" s="105"/>
      <c r="S81" s="105"/>
      <c r="T81" s="106"/>
      <c r="U81" s="101">
        <f>Orientatori!D13</f>
        <v>0</v>
      </c>
      <c r="V81" s="102"/>
      <c r="W81" s="103"/>
      <c r="X81" s="98">
        <f>Orientatori!E13</f>
        <v>0</v>
      </c>
      <c r="Y81" s="99"/>
      <c r="Z81" s="99"/>
      <c r="AA81" s="99"/>
      <c r="AB81" s="99"/>
      <c r="AC81" s="99"/>
      <c r="AD81" s="99"/>
      <c r="AE81" s="100"/>
      <c r="AF81" s="98">
        <f>Orientatori!F13</f>
        <v>0</v>
      </c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100"/>
      <c r="AW81" s="101">
        <f>Orientatori!G13</f>
        <v>0</v>
      </c>
      <c r="AX81" s="102"/>
      <c r="AY81" s="103"/>
      <c r="AZ81" s="101">
        <f>Orientatori!H13</f>
        <v>0</v>
      </c>
      <c r="BA81" s="102"/>
      <c r="BB81" s="103"/>
      <c r="BE81" s="53"/>
      <c r="BF81" s="53"/>
      <c r="BG81" s="53"/>
      <c r="BH81" s="53"/>
      <c r="BI81" s="53"/>
      <c r="BJ81" s="53"/>
      <c r="BK81" s="53"/>
    </row>
    <row r="82" spans="1:63" s="10" customFormat="1" ht="60" customHeight="1" x14ac:dyDescent="0.35">
      <c r="A82" s="98">
        <f>Orientatori!A14</f>
        <v>0</v>
      </c>
      <c r="B82" s="99"/>
      <c r="C82" s="99"/>
      <c r="D82" s="99"/>
      <c r="E82" s="100"/>
      <c r="F82" s="101">
        <f>Orientatori!B14</f>
        <v>0</v>
      </c>
      <c r="G82" s="102"/>
      <c r="H82" s="102"/>
      <c r="I82" s="102"/>
      <c r="J82" s="102"/>
      <c r="K82" s="102"/>
      <c r="L82" s="102"/>
      <c r="M82" s="102"/>
      <c r="N82" s="103"/>
      <c r="O82" s="104">
        <f>Orientatori!C14</f>
        <v>0</v>
      </c>
      <c r="P82" s="105"/>
      <c r="Q82" s="105"/>
      <c r="R82" s="105"/>
      <c r="S82" s="105"/>
      <c r="T82" s="106"/>
      <c r="U82" s="101">
        <f>Orientatori!D14</f>
        <v>0</v>
      </c>
      <c r="V82" s="102"/>
      <c r="W82" s="103"/>
      <c r="X82" s="98">
        <f>Orientatori!E14</f>
        <v>0</v>
      </c>
      <c r="Y82" s="99"/>
      <c r="Z82" s="99"/>
      <c r="AA82" s="99"/>
      <c r="AB82" s="99"/>
      <c r="AC82" s="99"/>
      <c r="AD82" s="99"/>
      <c r="AE82" s="100"/>
      <c r="AF82" s="98">
        <f>Orientatori!F14</f>
        <v>0</v>
      </c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100"/>
      <c r="AW82" s="101">
        <f>Orientatori!G14</f>
        <v>0</v>
      </c>
      <c r="AX82" s="102"/>
      <c r="AY82" s="103"/>
      <c r="AZ82" s="101">
        <f>Orientatori!H14</f>
        <v>0</v>
      </c>
      <c r="BA82" s="102"/>
      <c r="BB82" s="103"/>
      <c r="BE82" s="53"/>
      <c r="BF82" s="53"/>
      <c r="BG82" s="53"/>
      <c r="BH82" s="53"/>
      <c r="BI82" s="53"/>
      <c r="BJ82" s="53"/>
      <c r="BK82" s="53"/>
    </row>
    <row r="83" spans="1:63" s="10" customFormat="1" ht="60" customHeight="1" x14ac:dyDescent="0.35">
      <c r="A83" s="98">
        <f>Orientatori!A15</f>
        <v>0</v>
      </c>
      <c r="B83" s="99"/>
      <c r="C83" s="99"/>
      <c r="D83" s="99"/>
      <c r="E83" s="100"/>
      <c r="F83" s="101">
        <f>Orientatori!B15</f>
        <v>0</v>
      </c>
      <c r="G83" s="102"/>
      <c r="H83" s="102"/>
      <c r="I83" s="102"/>
      <c r="J83" s="102"/>
      <c r="K83" s="102"/>
      <c r="L83" s="102"/>
      <c r="M83" s="102"/>
      <c r="N83" s="103"/>
      <c r="O83" s="104">
        <f>Orientatori!C15</f>
        <v>0</v>
      </c>
      <c r="P83" s="105"/>
      <c r="Q83" s="105"/>
      <c r="R83" s="105"/>
      <c r="S83" s="105"/>
      <c r="T83" s="106"/>
      <c r="U83" s="101">
        <f>Orientatori!D15</f>
        <v>0</v>
      </c>
      <c r="V83" s="102"/>
      <c r="W83" s="103"/>
      <c r="X83" s="98">
        <f>Orientatori!E15</f>
        <v>0</v>
      </c>
      <c r="Y83" s="99"/>
      <c r="Z83" s="99"/>
      <c r="AA83" s="99"/>
      <c r="AB83" s="99"/>
      <c r="AC83" s="99"/>
      <c r="AD83" s="99"/>
      <c r="AE83" s="100"/>
      <c r="AF83" s="98">
        <f>Orientatori!F15</f>
        <v>0</v>
      </c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100"/>
      <c r="AW83" s="101">
        <f>Orientatori!G15</f>
        <v>0</v>
      </c>
      <c r="AX83" s="102"/>
      <c r="AY83" s="103"/>
      <c r="AZ83" s="101">
        <f>Orientatori!H15</f>
        <v>0</v>
      </c>
      <c r="BA83" s="102"/>
      <c r="BB83" s="103"/>
      <c r="BE83" s="53"/>
      <c r="BF83" s="53"/>
      <c r="BG83" s="53"/>
      <c r="BH83" s="53"/>
      <c r="BI83" s="53"/>
      <c r="BJ83" s="53"/>
      <c r="BK83" s="53"/>
    </row>
    <row r="84" spans="1:63" s="10" customFormat="1" ht="60" customHeight="1" x14ac:dyDescent="0.35">
      <c r="A84" s="98">
        <f>Orientatori!A16</f>
        <v>0</v>
      </c>
      <c r="B84" s="99"/>
      <c r="C84" s="99"/>
      <c r="D84" s="99"/>
      <c r="E84" s="100"/>
      <c r="F84" s="101">
        <f>Orientatori!B16</f>
        <v>0</v>
      </c>
      <c r="G84" s="102"/>
      <c r="H84" s="102"/>
      <c r="I84" s="102"/>
      <c r="J84" s="102"/>
      <c r="K84" s="102"/>
      <c r="L84" s="102"/>
      <c r="M84" s="102"/>
      <c r="N84" s="103"/>
      <c r="O84" s="104">
        <f>Orientatori!C16</f>
        <v>0</v>
      </c>
      <c r="P84" s="105"/>
      <c r="Q84" s="105"/>
      <c r="R84" s="105"/>
      <c r="S84" s="105"/>
      <c r="T84" s="106"/>
      <c r="U84" s="101">
        <f>Orientatori!D16</f>
        <v>0</v>
      </c>
      <c r="V84" s="102"/>
      <c r="W84" s="103"/>
      <c r="X84" s="98">
        <f>Orientatori!E16</f>
        <v>0</v>
      </c>
      <c r="Y84" s="99"/>
      <c r="Z84" s="99"/>
      <c r="AA84" s="99"/>
      <c r="AB84" s="99"/>
      <c r="AC84" s="99"/>
      <c r="AD84" s="99"/>
      <c r="AE84" s="100"/>
      <c r="AF84" s="98">
        <f>Orientatori!F16</f>
        <v>0</v>
      </c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100"/>
      <c r="AW84" s="101">
        <f>Orientatori!G16</f>
        <v>0</v>
      </c>
      <c r="AX84" s="102"/>
      <c r="AY84" s="103"/>
      <c r="AZ84" s="101">
        <f>Orientatori!H16</f>
        <v>0</v>
      </c>
      <c r="BA84" s="102"/>
      <c r="BB84" s="103"/>
      <c r="BE84" s="53"/>
      <c r="BF84" s="53"/>
      <c r="BG84" s="53"/>
      <c r="BH84" s="53"/>
      <c r="BI84" s="53"/>
      <c r="BJ84" s="53"/>
      <c r="BK84" s="53"/>
    </row>
    <row r="85" spans="1:63" s="30" customFormat="1" ht="21" customHeight="1" x14ac:dyDescent="0.35">
      <c r="A85" s="242" t="s">
        <v>94</v>
      </c>
      <c r="B85" s="243"/>
      <c r="C85" s="243"/>
      <c r="D85" s="243"/>
      <c r="E85" s="243"/>
      <c r="F85" s="243"/>
      <c r="G85" s="243"/>
      <c r="H85" s="243"/>
      <c r="I85" s="203">
        <f>SUM(U75:W84)</f>
        <v>0</v>
      </c>
      <c r="J85" s="203"/>
      <c r="K85" s="203"/>
      <c r="L85" s="111" t="str">
        <f>IF(I85=SUM(BJ38:BJ64),"OK","ERRORE NUMERO DI ORE FAD NON CORRISPONDE AL NUMERO DI ORE EROGATE DAGLI ORIENTATORI")</f>
        <v>OK</v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5"/>
      <c r="BE85" s="54"/>
      <c r="BF85" s="54"/>
      <c r="BG85" s="54"/>
      <c r="BH85" s="54"/>
      <c r="BI85" s="54"/>
      <c r="BJ85" s="54"/>
      <c r="BK85" s="54"/>
    </row>
    <row r="86" spans="1:63" s="10" customFormat="1" ht="11.25" customHeight="1" x14ac:dyDescent="0.35">
      <c r="A86" s="12"/>
      <c r="B86" s="12"/>
      <c r="C86" s="12"/>
      <c r="D86" s="12"/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4"/>
      <c r="P86" s="14"/>
      <c r="Q86" s="14"/>
      <c r="R86" s="14"/>
      <c r="S86" s="14"/>
      <c r="T86" s="14"/>
      <c r="U86" s="13"/>
      <c r="V86" s="13"/>
      <c r="W86" s="13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3"/>
      <c r="AX86" s="13"/>
      <c r="AY86" s="13"/>
      <c r="AZ86" s="13"/>
      <c r="BA86" s="13"/>
      <c r="BB86" s="13"/>
      <c r="BE86" s="53"/>
      <c r="BF86" s="53"/>
      <c r="BG86" s="53"/>
      <c r="BH86" s="53"/>
      <c r="BI86" s="53"/>
      <c r="BJ86" s="53"/>
      <c r="BK86" s="53"/>
    </row>
    <row r="87" spans="1:63" s="3" customFormat="1" ht="18" customHeight="1" x14ac:dyDescent="0.35">
      <c r="A87" s="207" t="s">
        <v>52</v>
      </c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E87" s="50"/>
      <c r="BF87" s="50"/>
      <c r="BG87" s="50"/>
      <c r="BH87" s="50"/>
      <c r="BI87" s="50"/>
      <c r="BJ87" s="50"/>
      <c r="BK87" s="50"/>
    </row>
    <row r="88" spans="1:63" s="3" customFormat="1" ht="30" customHeight="1" x14ac:dyDescent="0.35">
      <c r="A88" s="208" t="s">
        <v>83</v>
      </c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E88" s="50"/>
      <c r="BF88" s="50"/>
      <c r="BG88" s="50"/>
      <c r="BH88" s="50"/>
      <c r="BI88" s="50"/>
      <c r="BJ88" s="50"/>
      <c r="BK88" s="50"/>
    </row>
    <row r="89" spans="1:63" s="3" customFormat="1" ht="9.75" customHeight="1" x14ac:dyDescent="0.35">
      <c r="AB89" s="199" t="s">
        <v>49</v>
      </c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BE89" s="50"/>
      <c r="BF89" s="50"/>
      <c r="BG89" s="50"/>
      <c r="BH89" s="50"/>
      <c r="BI89" s="50"/>
      <c r="BJ89" s="50"/>
      <c r="BK89" s="50"/>
    </row>
    <row r="90" spans="1:63" s="3" customFormat="1" ht="9.75" customHeight="1" x14ac:dyDescent="0.35"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BE90" s="50"/>
      <c r="BF90" s="50"/>
      <c r="BG90" s="50"/>
      <c r="BH90" s="50"/>
      <c r="BI90" s="50"/>
      <c r="BJ90" s="50"/>
      <c r="BK90" s="50"/>
    </row>
    <row r="91" spans="1:63" s="3" customFormat="1" ht="9.75" customHeight="1" x14ac:dyDescent="0.35"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BE91" s="50"/>
      <c r="BF91" s="50"/>
      <c r="BG91" s="50"/>
      <c r="BH91" s="50"/>
      <c r="BI91" s="50"/>
      <c r="BJ91" s="50"/>
      <c r="BK91" s="50"/>
    </row>
    <row r="92" spans="1:63" s="3" customFormat="1" ht="15" customHeight="1" x14ac:dyDescent="0.35">
      <c r="AB92" s="192" t="s">
        <v>50</v>
      </c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BE92" s="50"/>
      <c r="BF92" s="50"/>
      <c r="BG92" s="50"/>
      <c r="BH92" s="50"/>
      <c r="BI92" s="50"/>
      <c r="BJ92" s="50"/>
      <c r="BK92" s="50"/>
    </row>
    <row r="93" spans="1:63" s="3" customFormat="1" ht="6" customHeight="1" x14ac:dyDescent="0.35"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BE93" s="50"/>
      <c r="BF93" s="50"/>
      <c r="BG93" s="50"/>
      <c r="BH93" s="50"/>
      <c r="BI93" s="50"/>
      <c r="BJ93" s="50"/>
      <c r="BK93" s="50"/>
    </row>
    <row r="94" spans="1:63" s="3" customFormat="1" ht="12.75" customHeight="1" x14ac:dyDescent="0.35">
      <c r="A94" s="206" t="s">
        <v>51</v>
      </c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E94" s="50"/>
      <c r="BF94" s="50"/>
      <c r="BG94" s="50"/>
      <c r="BH94" s="50"/>
      <c r="BI94" s="50"/>
      <c r="BJ94" s="50"/>
      <c r="BK94" s="50"/>
    </row>
    <row r="95" spans="1:63" s="3" customFormat="1" x14ac:dyDescent="0.35">
      <c r="A95" s="206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E95" s="49"/>
      <c r="BF95" s="50"/>
      <c r="BG95" s="50"/>
      <c r="BH95" s="50"/>
      <c r="BI95" s="50"/>
      <c r="BJ95" s="50"/>
      <c r="BK95" s="50"/>
    </row>
    <row r="96" spans="1:63" s="3" customFormat="1" x14ac:dyDescent="0.35">
      <c r="A96" s="206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E96" s="49"/>
      <c r="BF96" s="50"/>
      <c r="BG96" s="50"/>
      <c r="BH96" s="50"/>
      <c r="BI96" s="50"/>
      <c r="BJ96" s="50"/>
      <c r="BK96" s="50"/>
    </row>
  </sheetData>
  <sheetProtection password="CFC9" sheet="1" objects="1" scenarios="1"/>
  <mergeCells count="316">
    <mergeCell ref="BJ37:BK37"/>
    <mergeCell ref="AB92:AX92"/>
    <mergeCell ref="A94:BA96"/>
    <mergeCell ref="A32:AF32"/>
    <mergeCell ref="A85:H85"/>
    <mergeCell ref="I85:K85"/>
    <mergeCell ref="L85:BB85"/>
    <mergeCell ref="A87:BB87"/>
    <mergeCell ref="A88:BB88"/>
    <mergeCell ref="AB89:AX91"/>
    <mergeCell ref="AW84:AY84"/>
    <mergeCell ref="AZ84:BB84"/>
    <mergeCell ref="A84:E84"/>
    <mergeCell ref="F84:N84"/>
    <mergeCell ref="O84:T84"/>
    <mergeCell ref="U84:W84"/>
    <mergeCell ref="X84:AE84"/>
    <mergeCell ref="AF84:AV84"/>
    <mergeCell ref="BC37:BE37"/>
    <mergeCell ref="AW82:AY82"/>
    <mergeCell ref="AZ82:BB82"/>
    <mergeCell ref="A83:E83"/>
    <mergeCell ref="F83:N83"/>
    <mergeCell ref="O83:T83"/>
    <mergeCell ref="U83:W83"/>
    <mergeCell ref="X83:AE83"/>
    <mergeCell ref="AF83:AV83"/>
    <mergeCell ref="AW83:AY83"/>
    <mergeCell ref="AZ83:BB83"/>
    <mergeCell ref="A82:E82"/>
    <mergeCell ref="F82:N82"/>
    <mergeCell ref="O82:T82"/>
    <mergeCell ref="U82:W82"/>
    <mergeCell ref="X82:AE82"/>
    <mergeCell ref="AF82:AV82"/>
    <mergeCell ref="AW80:AY80"/>
    <mergeCell ref="AZ80:BB80"/>
    <mergeCell ref="A81:E81"/>
    <mergeCell ref="F81:N81"/>
    <mergeCell ref="O81:T81"/>
    <mergeCell ref="U81:W81"/>
    <mergeCell ref="X81:AE81"/>
    <mergeCell ref="AF81:AV81"/>
    <mergeCell ref="AW81:AY81"/>
    <mergeCell ref="AZ81:BB81"/>
    <mergeCell ref="A80:E80"/>
    <mergeCell ref="F80:N80"/>
    <mergeCell ref="O80:T80"/>
    <mergeCell ref="U80:W80"/>
    <mergeCell ref="X80:AE80"/>
    <mergeCell ref="AF80:AV80"/>
    <mergeCell ref="AW78:AY78"/>
    <mergeCell ref="AZ78:BB78"/>
    <mergeCell ref="A79:E79"/>
    <mergeCell ref="F79:N79"/>
    <mergeCell ref="O79:T79"/>
    <mergeCell ref="U79:W79"/>
    <mergeCell ref="X79:AE79"/>
    <mergeCell ref="AF79:AV79"/>
    <mergeCell ref="AW79:AY79"/>
    <mergeCell ref="AZ79:BB79"/>
    <mergeCell ref="A78:E78"/>
    <mergeCell ref="F78:N78"/>
    <mergeCell ref="O78:T78"/>
    <mergeCell ref="U78:W78"/>
    <mergeCell ref="X78:AE78"/>
    <mergeCell ref="AF78:AV78"/>
    <mergeCell ref="A77:E77"/>
    <mergeCell ref="F77:N77"/>
    <mergeCell ref="O77:T77"/>
    <mergeCell ref="U77:W77"/>
    <mergeCell ref="X77:AE77"/>
    <mergeCell ref="AF77:AV77"/>
    <mergeCell ref="AW77:AY77"/>
    <mergeCell ref="AZ77:BB77"/>
    <mergeCell ref="A76:E76"/>
    <mergeCell ref="F76:N76"/>
    <mergeCell ref="O76:T76"/>
    <mergeCell ref="U76:W76"/>
    <mergeCell ref="X76:AE76"/>
    <mergeCell ref="AF76:AV76"/>
    <mergeCell ref="A75:E75"/>
    <mergeCell ref="F75:N75"/>
    <mergeCell ref="O75:T75"/>
    <mergeCell ref="U75:W75"/>
    <mergeCell ref="X75:AE75"/>
    <mergeCell ref="AF75:AV75"/>
    <mergeCell ref="AW75:AY75"/>
    <mergeCell ref="AZ75:BB75"/>
    <mergeCell ref="AW76:AY76"/>
    <mergeCell ref="AZ76:BB76"/>
    <mergeCell ref="A70:BB71"/>
    <mergeCell ref="A72:BA72"/>
    <mergeCell ref="A73:BB73"/>
    <mergeCell ref="A74:E74"/>
    <mergeCell ref="F74:N74"/>
    <mergeCell ref="O74:T74"/>
    <mergeCell ref="U74:W74"/>
    <mergeCell ref="X74:AE74"/>
    <mergeCell ref="AF74:AV74"/>
    <mergeCell ref="AW74:AY74"/>
    <mergeCell ref="AZ74:BB74"/>
    <mergeCell ref="A65:BA65"/>
    <mergeCell ref="A66:BB66"/>
    <mergeCell ref="A67:BB67"/>
    <mergeCell ref="A68:BB68"/>
    <mergeCell ref="A69:F69"/>
    <mergeCell ref="G69:Z69"/>
    <mergeCell ref="AA69:AF69"/>
    <mergeCell ref="AG69:BB69"/>
    <mergeCell ref="B63:S63"/>
    <mergeCell ref="T63:AI63"/>
    <mergeCell ref="AJ63:AP63"/>
    <mergeCell ref="AQ63:BB63"/>
    <mergeCell ref="B64:S64"/>
    <mergeCell ref="T64:AI64"/>
    <mergeCell ref="AJ64:AP64"/>
    <mergeCell ref="AQ64:BB64"/>
    <mergeCell ref="B61:S61"/>
    <mergeCell ref="T61:AI61"/>
    <mergeCell ref="AJ61:AP61"/>
    <mergeCell ref="AQ61:BB61"/>
    <mergeCell ref="B62:S62"/>
    <mergeCell ref="T62:AI62"/>
    <mergeCell ref="AJ62:AP62"/>
    <mergeCell ref="AQ62:BB62"/>
    <mergeCell ref="B59:S59"/>
    <mergeCell ref="T59:AI59"/>
    <mergeCell ref="AJ59:AP59"/>
    <mergeCell ref="AQ59:BB59"/>
    <mergeCell ref="B60:S60"/>
    <mergeCell ref="T60:AI60"/>
    <mergeCell ref="AJ60:AP60"/>
    <mergeCell ref="AQ60:BB60"/>
    <mergeCell ref="B57:S57"/>
    <mergeCell ref="T57:AI57"/>
    <mergeCell ref="AJ57:AP57"/>
    <mergeCell ref="AQ57:BB57"/>
    <mergeCell ref="B58:S58"/>
    <mergeCell ref="T58:AI58"/>
    <mergeCell ref="AJ58:AP58"/>
    <mergeCell ref="AQ58:BB58"/>
    <mergeCell ref="B55:S55"/>
    <mergeCell ref="T55:AI55"/>
    <mergeCell ref="AJ55:AP55"/>
    <mergeCell ref="AQ55:BB55"/>
    <mergeCell ref="B56:S56"/>
    <mergeCell ref="T56:AI56"/>
    <mergeCell ref="AJ56:AP56"/>
    <mergeCell ref="AQ56:BB56"/>
    <mergeCell ref="B53:S53"/>
    <mergeCell ref="T53:AI53"/>
    <mergeCell ref="AJ53:AP53"/>
    <mergeCell ref="AQ53:BB53"/>
    <mergeCell ref="B54:S54"/>
    <mergeCell ref="T54:AI54"/>
    <mergeCell ref="AJ54:AP54"/>
    <mergeCell ref="AQ54:BB54"/>
    <mergeCell ref="B51:S51"/>
    <mergeCell ref="T51:AI51"/>
    <mergeCell ref="AJ51:AP51"/>
    <mergeCell ref="AQ51:BB51"/>
    <mergeCell ref="B52:S52"/>
    <mergeCell ref="T52:AI52"/>
    <mergeCell ref="AJ52:AP52"/>
    <mergeCell ref="AQ52:BB52"/>
    <mergeCell ref="B49:S49"/>
    <mergeCell ref="T49:AI49"/>
    <mergeCell ref="AJ49:AP49"/>
    <mergeCell ref="AQ49:BB49"/>
    <mergeCell ref="B50:S50"/>
    <mergeCell ref="T50:AI50"/>
    <mergeCell ref="AJ50:AP50"/>
    <mergeCell ref="AQ50:BB50"/>
    <mergeCell ref="B47:S47"/>
    <mergeCell ref="T47:AI47"/>
    <mergeCell ref="AJ47:AP47"/>
    <mergeCell ref="AQ47:BB47"/>
    <mergeCell ref="B48:S48"/>
    <mergeCell ref="T48:AI48"/>
    <mergeCell ref="AJ48:AP48"/>
    <mergeCell ref="AQ48:BB48"/>
    <mergeCell ref="B45:S45"/>
    <mergeCell ref="T45:AI45"/>
    <mergeCell ref="AJ45:AP45"/>
    <mergeCell ref="AQ45:BB45"/>
    <mergeCell ref="B46:S46"/>
    <mergeCell ref="T46:AI46"/>
    <mergeCell ref="AJ46:AP46"/>
    <mergeCell ref="AQ46:BB46"/>
    <mergeCell ref="B43:S43"/>
    <mergeCell ref="T43:AI43"/>
    <mergeCell ref="AJ43:AP43"/>
    <mergeCell ref="AQ43:BB43"/>
    <mergeCell ref="B44:S44"/>
    <mergeCell ref="T44:AI44"/>
    <mergeCell ref="AJ44:AP44"/>
    <mergeCell ref="AQ44:BB44"/>
    <mergeCell ref="B41:S41"/>
    <mergeCell ref="T41:AI41"/>
    <mergeCell ref="AJ41:AP41"/>
    <mergeCell ref="AQ41:BB41"/>
    <mergeCell ref="B42:S42"/>
    <mergeCell ref="T42:AI42"/>
    <mergeCell ref="AJ42:AP42"/>
    <mergeCell ref="AQ42:BB42"/>
    <mergeCell ref="B39:S39"/>
    <mergeCell ref="T39:AI39"/>
    <mergeCell ref="AJ39:AP39"/>
    <mergeCell ref="AQ39:BB39"/>
    <mergeCell ref="B40:S40"/>
    <mergeCell ref="T40:AI40"/>
    <mergeCell ref="AJ40:AP40"/>
    <mergeCell ref="AQ40:BB40"/>
    <mergeCell ref="A33:BB33"/>
    <mergeCell ref="AG32:AI32"/>
    <mergeCell ref="AJ32:BB32"/>
    <mergeCell ref="A34:BB34"/>
    <mergeCell ref="B37:S37"/>
    <mergeCell ref="T37:AI37"/>
    <mergeCell ref="AQ37:BB37"/>
    <mergeCell ref="B38:S38"/>
    <mergeCell ref="T38:AI38"/>
    <mergeCell ref="AJ38:AP38"/>
    <mergeCell ref="AQ38:BB38"/>
    <mergeCell ref="A31:D31"/>
    <mergeCell ref="E31:AQ31"/>
    <mergeCell ref="AR31:AS31"/>
    <mergeCell ref="AT31:BB31"/>
    <mergeCell ref="A30:F30"/>
    <mergeCell ref="G30:BB30"/>
    <mergeCell ref="A26:BB26"/>
    <mergeCell ref="A27:L27"/>
    <mergeCell ref="M27:BB27"/>
    <mergeCell ref="N28:AQ28"/>
    <mergeCell ref="AR28:AS28"/>
    <mergeCell ref="AT28:BB28"/>
    <mergeCell ref="A29:M29"/>
    <mergeCell ref="N29:AQ29"/>
    <mergeCell ref="A24:F24"/>
    <mergeCell ref="G24:N24"/>
    <mergeCell ref="O24:R24"/>
    <mergeCell ref="S24:BB24"/>
    <mergeCell ref="A25:N25"/>
    <mergeCell ref="O25:BB25"/>
    <mergeCell ref="A21:BB21"/>
    <mergeCell ref="A22:I22"/>
    <mergeCell ref="J22:AS22"/>
    <mergeCell ref="AT22:AW22"/>
    <mergeCell ref="AX22:BB22"/>
    <mergeCell ref="A23:BB23"/>
    <mergeCell ref="A13:I13"/>
    <mergeCell ref="J13:BB13"/>
    <mergeCell ref="A19:BB19"/>
    <mergeCell ref="A20:E20"/>
    <mergeCell ref="F20:K20"/>
    <mergeCell ref="L20:P20"/>
    <mergeCell ref="Q20:AA20"/>
    <mergeCell ref="AB20:AF20"/>
    <mergeCell ref="AG20:AN20"/>
    <mergeCell ref="AO20:BB20"/>
    <mergeCell ref="A16:F16"/>
    <mergeCell ref="G16:AW16"/>
    <mergeCell ref="AX16:BB16"/>
    <mergeCell ref="A17:BB17"/>
    <mergeCell ref="A18:G18"/>
    <mergeCell ref="H18:AB18"/>
    <mergeCell ref="AC18:BB18"/>
    <mergeCell ref="BC39:BE39"/>
    <mergeCell ref="BC40:BE40"/>
    <mergeCell ref="BC41:BE41"/>
    <mergeCell ref="BC42:BE42"/>
    <mergeCell ref="BJ36:BO36"/>
    <mergeCell ref="BC43:BE43"/>
    <mergeCell ref="BC44:BE44"/>
    <mergeCell ref="A1:BB1"/>
    <mergeCell ref="A2:BB2"/>
    <mergeCell ref="A3:BB3"/>
    <mergeCell ref="A4:BB4"/>
    <mergeCell ref="A6:B6"/>
    <mergeCell ref="C6:Q6"/>
    <mergeCell ref="A14:D14"/>
    <mergeCell ref="E14:AL14"/>
    <mergeCell ref="AM14:AP14"/>
    <mergeCell ref="AQ14:AR14"/>
    <mergeCell ref="AS14:BB14"/>
    <mergeCell ref="A15:H15"/>
    <mergeCell ref="I15:BB15"/>
    <mergeCell ref="A7:B7"/>
    <mergeCell ref="C7:Q7"/>
    <mergeCell ref="S8:BB10"/>
    <mergeCell ref="A11:BB11"/>
    <mergeCell ref="BH37:BI37"/>
    <mergeCell ref="BF36:BI36"/>
    <mergeCell ref="A35:BB35"/>
    <mergeCell ref="BC63:BE63"/>
    <mergeCell ref="BC64:BE64"/>
    <mergeCell ref="BC54:BE54"/>
    <mergeCell ref="BC55:BE55"/>
    <mergeCell ref="BC56:BE56"/>
    <mergeCell ref="BC57:BE57"/>
    <mergeCell ref="BC58:BE58"/>
    <mergeCell ref="BC59:BE59"/>
    <mergeCell ref="BC60:BE60"/>
    <mergeCell ref="BC61:BE61"/>
    <mergeCell ref="BC62:BE62"/>
    <mergeCell ref="BC45:BE45"/>
    <mergeCell ref="BC46:BE46"/>
    <mergeCell ref="BC47:BE47"/>
    <mergeCell ref="BC48:BE48"/>
    <mergeCell ref="BC49:BE49"/>
    <mergeCell ref="BC50:BE50"/>
    <mergeCell ref="BC51:BE51"/>
    <mergeCell ref="BC52:BE52"/>
    <mergeCell ref="BC53:BE53"/>
    <mergeCell ref="BC38:BE38"/>
  </mergeCells>
  <conditionalFormatting sqref="AB6:AD6 C6">
    <cfRule type="cellIs" dxfId="15" priority="31" operator="equal">
      <formula>"Inserire protocollo istanza"</formula>
    </cfRule>
  </conditionalFormatting>
  <conditionalFormatting sqref="C7:Q7">
    <cfRule type="cellIs" dxfId="14" priority="30" operator="equal">
      <formula>"Inserire data istanza"</formula>
    </cfRule>
  </conditionalFormatting>
  <conditionalFormatting sqref="A87">
    <cfRule type="cellIs" dxfId="13" priority="27" operator="equal">
      <formula>"Luogo e data"</formula>
    </cfRule>
  </conditionalFormatting>
  <conditionalFormatting sqref="AJ39:AP63 S39:AI64 C39:R63 B38:B64 T38 AJ38 AJ64 AQ38:BB64">
    <cfRule type="cellIs" dxfId="12" priority="26" operator="equal">
      <formula>0</formula>
    </cfRule>
  </conditionalFormatting>
  <conditionalFormatting sqref="L85:BB85">
    <cfRule type="cellIs" dxfId="11" priority="24" operator="equal">
      <formula>"Errore: totale ore in FAD maggiore di ore residue di teoria"</formula>
    </cfRule>
  </conditionalFormatting>
  <conditionalFormatting sqref="A85:K85">
    <cfRule type="expression" dxfId="10" priority="23">
      <formula>$I$85&gt;#REF!</formula>
    </cfRule>
  </conditionalFormatting>
  <conditionalFormatting sqref="A85:BB85">
    <cfRule type="expression" dxfId="9" priority="22">
      <formula>$I$85=0</formula>
    </cfRule>
  </conditionalFormatting>
  <conditionalFormatting sqref="A75:BB84">
    <cfRule type="cellIs" dxfId="8" priority="21" operator="equal">
      <formula>0</formula>
    </cfRule>
  </conditionalFormatting>
  <conditionalFormatting sqref="BK38:BK64">
    <cfRule type="containsText" dxfId="7" priority="9" operator="containsText" text="OK">
      <formula>NOT(ISERROR(SEARCH("OK",BK38)))</formula>
    </cfRule>
  </conditionalFormatting>
  <conditionalFormatting sqref="BK38:BK64">
    <cfRule type="containsText" dxfId="6" priority="7" operator="containsText" text="ERRORE">
      <formula>NOT(ISERROR(SEARCH("ERRORE",BK38)))</formula>
    </cfRule>
  </conditionalFormatting>
  <conditionalFormatting sqref="BI38:BI64">
    <cfRule type="containsText" dxfId="5" priority="5" operator="containsText" text="ERRORE">
      <formula>NOT(ISERROR(SEARCH("ERRORE",BI38)))</formula>
    </cfRule>
    <cfRule type="containsText" dxfId="4" priority="6" operator="containsText" text="OK">
      <formula>NOT(ISERROR(SEARCH("OK",BI38)))</formula>
    </cfRule>
  </conditionalFormatting>
  <conditionalFormatting sqref="BN38:BN64">
    <cfRule type="containsText" dxfId="3" priority="4" operator="containsText" text="OK">
      <formula>NOT(ISERROR(SEARCH("OK",BN38)))</formula>
    </cfRule>
  </conditionalFormatting>
  <conditionalFormatting sqref="BN38:BN64">
    <cfRule type="containsText" dxfId="2" priority="3" operator="containsText" text="ERRORE">
      <formula>NOT(ISERROR(SEARCH("ERRORE",BN38)))</formula>
    </cfRule>
  </conditionalFormatting>
  <conditionalFormatting sqref="BO38:BO64">
    <cfRule type="containsText" dxfId="1" priority="1" operator="containsText" text="ERRORE">
      <formula>NOT(ISERROR(SEARCH("ERRORE",BO38)))</formula>
    </cfRule>
    <cfRule type="containsText" dxfId="0" priority="2" operator="containsText" text="OK">
      <formula>NOT(ISERROR(SEARCH("OK",BO38)))</formula>
    </cfRule>
  </conditionalFormatting>
  <dataValidations count="1">
    <dataValidation type="list" allowBlank="1" showInputMessage="1" showErrorMessage="1" sqref="N29:AQ29">
      <formula1>"Seleziona dal  menù a destra, Avviso 10/2016, Avviso 19/2018"</formula1>
    </dataValidation>
  </dataValidations>
  <hyperlinks>
    <hyperlink ref="A2" r:id="rId1"/>
    <hyperlink ref="A3" r:id="rId2"/>
  </hyperlinks>
  <printOptions horizontalCentered="1"/>
  <pageMargins left="0.19685039370078741" right="0.19685039370078741" top="0.39370078740157483" bottom="0.19685039370078741" header="0" footer="0"/>
  <pageSetup paperSize="9" scale="88" pageOrder="overThenDown" orientation="portrait" horizontalDpi="1200" verticalDpi="1200" r:id="rId3"/>
  <headerFooter scaleWithDoc="0" alignWithMargins="0"/>
  <rowBreaks count="1" manualBreakCount="1">
    <brk id="64" max="16383" man="1"/>
  </rowBreaks>
  <colBreaks count="1" manualBreakCount="1">
    <brk id="57" min="35" max="63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6</vt:i4>
      </vt:variant>
    </vt:vector>
  </HeadingPairs>
  <TitlesOfParts>
    <vt:vector size="11" baseType="lpstr">
      <vt:lpstr>Allievi</vt:lpstr>
      <vt:lpstr>Formatori</vt:lpstr>
      <vt:lpstr>Orientatori</vt:lpstr>
      <vt:lpstr>Richiesta FAD formazione</vt:lpstr>
      <vt:lpstr>Richiesta FAD orientamento</vt:lpstr>
      <vt:lpstr>Allievi!Area_stampa</vt:lpstr>
      <vt:lpstr>Formatori!Area_stampa</vt:lpstr>
      <vt:lpstr>'Richiesta FAD orientamento'!Area_stampa</vt:lpstr>
      <vt:lpstr>Allievi!Titoli_stampa</vt:lpstr>
      <vt:lpstr>Formatori!Titoli_stampa</vt:lpstr>
      <vt:lpstr>Orientatori!Titoli_stampa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Dipartimento Famiglia</dc:creator>
  <cp:lastPrinted>2020-04-28T16:38:08Z</cp:lastPrinted>
  <dcterms:created xsi:type="dcterms:W3CDTF">2019-08-21T08:27:43Z</dcterms:created>
  <dcterms:modified xsi:type="dcterms:W3CDTF">2020-04-30T09:08:10Z</dcterms:modified>
</cp:coreProperties>
</file>