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45" windowWidth="7470" windowHeight="7725" firstSheet="12" activeTab="12"/>
  </bookViews>
  <sheets>
    <sheet name="Tav.1" sheetId="1" r:id="rId1"/>
    <sheet name="Tav.2" sheetId="2" r:id="rId2"/>
    <sheet name="Tav.3" sheetId="3" r:id="rId3"/>
    <sheet name="Tav.4" sheetId="4" r:id="rId4"/>
    <sheet name="Tav.5-6" sheetId="5" r:id="rId5"/>
    <sheet name="Tav. 7" sheetId="6" r:id="rId6"/>
    <sheet name="Tav. 8" sheetId="7" r:id="rId7"/>
    <sheet name="Tav. 9" sheetId="8" r:id="rId8"/>
    <sheet name="Tav. 10" sheetId="9" r:id="rId9"/>
    <sheet name="Tav. 11" sheetId="10" r:id="rId10"/>
    <sheet name="Tav. 12" sheetId="11" r:id="rId11"/>
    <sheet name="Tav. 13" sheetId="12" r:id="rId12"/>
    <sheet name="Tav. 14" sheetId="13" r:id="rId13"/>
    <sheet name="Tav. 15" sheetId="14" r:id="rId14"/>
    <sheet name="Tav. 16" sheetId="15" r:id="rId15"/>
    <sheet name="Tav. 17" sheetId="16" r:id="rId16"/>
    <sheet name="Tav. 18" sheetId="17" r:id="rId17"/>
    <sheet name="Tav. 19" sheetId="18" r:id="rId18"/>
    <sheet name="Tav. 20" sheetId="19" r:id="rId19"/>
    <sheet name="Tav. 21" sheetId="20" r:id="rId20"/>
    <sheet name="Tav. 22" sheetId="21" r:id="rId2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<sst xmlns="http://schemas.openxmlformats.org/spreadsheetml/2006/main" count="492" uniqueCount="228">
  <si>
    <t>AG</t>
  </si>
  <si>
    <t>CL</t>
  </si>
  <si>
    <t>CT</t>
  </si>
  <si>
    <t>EN</t>
  </si>
  <si>
    <t>ME</t>
  </si>
  <si>
    <t>PA</t>
  </si>
  <si>
    <t>RG</t>
  </si>
  <si>
    <t>SR</t>
  </si>
  <si>
    <t>TP</t>
  </si>
  <si>
    <t>Tot.</t>
  </si>
  <si>
    <t>Tav. 1R</t>
  </si>
  <si>
    <t>Sportelli delle Banche Banche con sede in Sicilia</t>
  </si>
  <si>
    <t>Sportelli delle Banche con sede fuori dalla Sicilia</t>
  </si>
  <si>
    <t xml:space="preserve">Totale sportelli Banche operanti in Sicilia </t>
  </si>
  <si>
    <t>fonte: Albo regionale delle Banche e Banca d'Italia</t>
  </si>
  <si>
    <t>PROVINCIA DI AGRIGENTO 5</t>
  </si>
  <si>
    <t>B.C.C. dell'Agrigentino - Agrigento</t>
  </si>
  <si>
    <t xml:space="preserve">B.C.C.  S. Francesco di Canicattì </t>
  </si>
  <si>
    <t xml:space="preserve">B.C.C.  Sambuca di Sicilia </t>
  </si>
  <si>
    <t xml:space="preserve">B.C.C.  di S. Biagio Platani </t>
  </si>
  <si>
    <t>PROVINCIA DI CALTANISSETTA 6</t>
  </si>
  <si>
    <t>B.C.C.  S. Michele di Caltanissetta e Pietraperzia - Caltanissetta</t>
  </si>
  <si>
    <t>B.C.C.  dei Castelli e degli Iblei - Mazzarino</t>
  </si>
  <si>
    <t xml:space="preserve">B.C.C.  S. Giuseppe di Mussomeli </t>
  </si>
  <si>
    <t>B.C.C.  Don Stella di Resuttano</t>
  </si>
  <si>
    <t xml:space="preserve">B.C.C.  G. Toniolo di S. Cataldo </t>
  </si>
  <si>
    <t>Banca del Nisseno Credito Cooperativo di Sommatino e Serradifalco - Caltanissetta</t>
  </si>
  <si>
    <t xml:space="preserve">B.C.C.  San Marco di Calatabiano </t>
  </si>
  <si>
    <t>Credito Etneo B.C.C. - Catania</t>
  </si>
  <si>
    <t>PROVINCIA DI ENNA 1</t>
  </si>
  <si>
    <t>B.C.C. La Riscossa di Regalbuto</t>
  </si>
  <si>
    <t>B.C.C. della Valle del Fitalia - Longi</t>
  </si>
  <si>
    <t>B.C.C. Antonello da Messina - Messina</t>
  </si>
  <si>
    <t>PROVINCIA DI PALERMO 7</t>
  </si>
  <si>
    <t>B.C.C. di Valledolmo</t>
  </si>
  <si>
    <t>B.C.C. di Altofonte e Caccamo - Altofonte</t>
  </si>
  <si>
    <t>B.C.C. Valle del Torto-Lercara Friddi</t>
  </si>
  <si>
    <t>B.C.C. Mutuo Soccorso di Gangi</t>
  </si>
  <si>
    <t>B.C.C. San Giuseppe di Petralia Sottana</t>
  </si>
  <si>
    <t>PROVINCIA DI RAGUSA 2</t>
  </si>
  <si>
    <t>B.C.C. della Contea di Modica</t>
  </si>
  <si>
    <t>PROVINCIA DI SIRACUSA 3</t>
  </si>
  <si>
    <t>B.C.C. di Pachino</t>
  </si>
  <si>
    <t>B.C.C. Credito Aretuseo di Siracusa</t>
  </si>
  <si>
    <t>B.C.C. Banca di Siracusa</t>
  </si>
  <si>
    <t>PROVINCIA DI TRAPANI 3</t>
  </si>
  <si>
    <t>B.C.C. del Belice - Partanna</t>
  </si>
  <si>
    <t>B.C.C. Sen. P. Grammatico di Paceco</t>
  </si>
  <si>
    <t>Banca Don Rizzo Credito Cooperativo della Sicilia Occidentale - Alcamo</t>
  </si>
  <si>
    <t>Tav. 9R</t>
  </si>
  <si>
    <t>Tav. 3</t>
  </si>
  <si>
    <t>Fuori dalla regione</t>
  </si>
  <si>
    <t>Sportelli Banca Nuova S.p.A.</t>
  </si>
  <si>
    <t>Credito Siciliano S.p.A.</t>
  </si>
  <si>
    <t>Sportelli Banca Agricola Popolare di Ragusa</t>
  </si>
  <si>
    <t>Sportelli Banca Popolare S. Angelo</t>
  </si>
  <si>
    <t>Totale sportelli</t>
  </si>
  <si>
    <t>Fonte: Albo regionale delle banche</t>
  </si>
  <si>
    <t>BCC dell'Agrigentino</t>
  </si>
  <si>
    <t>BCC S. Francesco di Canicattì - AG</t>
  </si>
  <si>
    <t>BCC Sambuca di Sicilia - AG</t>
  </si>
  <si>
    <t>BCC di S. Biagio Platani - AG</t>
  </si>
  <si>
    <t>BCC S. Michele di Caltanissetta e Pietraperzia- CL</t>
  </si>
  <si>
    <t>BCC dei Castelli e degli Iblei - CL</t>
  </si>
  <si>
    <t>BCC s. Giuseppe di Mussomeli - CL</t>
  </si>
  <si>
    <t xml:space="preserve">BCC Don Stella - CL </t>
  </si>
  <si>
    <t xml:space="preserve">BCC G Toniolo S. Cataldo - CL </t>
  </si>
  <si>
    <t>Banca del Nisseno Credito Cooperativo di Sommatino e Serradifalco - CL</t>
  </si>
  <si>
    <t>BCC San Marco Calatabiano - CT</t>
  </si>
  <si>
    <t>Credito Etneo BCC - CT</t>
  </si>
  <si>
    <t>BCC la Riscossa di Regalbuto- EN</t>
  </si>
  <si>
    <t>BCC della Valle del Fitalia - ME</t>
  </si>
  <si>
    <t>BCC Antonello da Messina - ME</t>
  </si>
  <si>
    <t>BCC di Altofonte e Caccamo - PA</t>
  </si>
  <si>
    <t>BCC Mutuo Soccorso Gangi - PA</t>
  </si>
  <si>
    <t>BCC Valle del Torto - PA</t>
  </si>
  <si>
    <t>BCC S. Giuseppe di Petralia - PA</t>
  </si>
  <si>
    <t>BCC di Valledolmo - PA</t>
  </si>
  <si>
    <t>BCC della Contea di Modica - RG</t>
  </si>
  <si>
    <t>BCC di Pachino - SR</t>
  </si>
  <si>
    <t>Credito Aretuseo BCC - SR</t>
  </si>
  <si>
    <t>BCC di Siracusa - SR</t>
  </si>
  <si>
    <t>BCC Sen. P. Grammatico - TP</t>
  </si>
  <si>
    <t>BCC del Belice - TP</t>
  </si>
  <si>
    <t>Totale BCC</t>
  </si>
  <si>
    <t>Banca Nuova</t>
  </si>
  <si>
    <t>Credito Siciliano</t>
  </si>
  <si>
    <t>Totale SpA</t>
  </si>
  <si>
    <t>Fonte: Albo regionale delle Banche</t>
  </si>
  <si>
    <t>Banca Agricola Pop. Di Ragusa</t>
  </si>
  <si>
    <t>Banca Popolare S. Angelo</t>
  </si>
  <si>
    <t>Banca Popolare dell'Etna</t>
  </si>
  <si>
    <t>Totale</t>
  </si>
  <si>
    <t>Tav. 8R</t>
  </si>
  <si>
    <t>Sede della Capogruppo</t>
  </si>
  <si>
    <t>Gruppo Banca Popolare di Vicenza</t>
  </si>
  <si>
    <t>Vicenza</t>
  </si>
  <si>
    <t>Gruppo Bancario Credito Valtellinese</t>
  </si>
  <si>
    <t>Sondrio</t>
  </si>
  <si>
    <t>Banca Agricola Pop. di Ragusa</t>
  </si>
  <si>
    <t>Gruppo Bancario Banca Agricola Pop. di Ragusa</t>
  </si>
  <si>
    <t>Ragusa</t>
  </si>
  <si>
    <t>Tav. 7R</t>
  </si>
  <si>
    <t>Totale clientela residente escluse le IFM</t>
  </si>
  <si>
    <t>Di cui:</t>
  </si>
  <si>
    <t>Famiglie consumatrici e assimilabili</t>
  </si>
  <si>
    <t>Imprese e famiglie produttrici</t>
  </si>
  <si>
    <t>Altri</t>
  </si>
  <si>
    <t>BANCHE CON SEDE IN SICILIA (A)</t>
  </si>
  <si>
    <t>Composizione %</t>
  </si>
  <si>
    <t>BANCHE  CON SEDE FUORI DALLA SICILIA (B)</t>
  </si>
  <si>
    <t>TOTALE BANCHE OPERANTI IN SICILIA (C)</t>
  </si>
  <si>
    <t>RAPPORTO A/C</t>
  </si>
  <si>
    <t>RAPPORTO  B/C</t>
  </si>
  <si>
    <t>Fonte: elaborazione su dati PUMA2 e BASTRA</t>
  </si>
  <si>
    <t xml:space="preserve">ANDAMENTO DEI DEPOSITI IN SICILIA E IN ITALIA </t>
  </si>
  <si>
    <t>(Valori espressi in migliaia di euro)</t>
  </si>
  <si>
    <t>BANCHE  CON SEDE IN SICILIA</t>
  </si>
  <si>
    <t>BANCHE  CON SEDE FUORI DALLA SICILIA</t>
  </si>
  <si>
    <t>TOTALE BANCHE OPERANTI IN SICILIA</t>
  </si>
  <si>
    <t>TOTALE BANCHE OPERANTI IN ITALIA</t>
  </si>
  <si>
    <t>SICILIA</t>
  </si>
  <si>
    <t>BCC – BANCHE DI CREDITO COOPERATIVO</t>
  </si>
  <si>
    <t>BANCHE SPA + BANCHE POPOLARI</t>
  </si>
  <si>
    <t>TOTALE BANCHE CON SEDE IN SICILIA</t>
  </si>
  <si>
    <t>PERCENTUALE PROVINCIALE</t>
  </si>
  <si>
    <t>PERCENTUALE BCC SUL TOTALE BANCHE CON SEDE IN SICILIA</t>
  </si>
  <si>
    <t>PERCENTUALE SPA E POPOLARI SUL TOTALE BANCHE CON SEDE IN SICILIA</t>
  </si>
  <si>
    <t xml:space="preserve">Fonte: elaborazione su dati PUMA2 </t>
  </si>
  <si>
    <t>TAV. 10R</t>
  </si>
  <si>
    <t>FAMIGLIE CONSUMATRICI E ASSIMILABILI</t>
  </si>
  <si>
    <t xml:space="preserve"> IMPRESE E FAMIGLIE PRODUTTRICI</t>
  </si>
  <si>
    <t xml:space="preserve"> AMMINISTRAZIONI PUBBLICHE</t>
  </si>
  <si>
    <t xml:space="preserve"> SOCIETA' FINANZIARIE E ASSICURATIVE</t>
  </si>
  <si>
    <t>Tav. 11R</t>
  </si>
  <si>
    <t>Totale clientela residente escluse IFM</t>
  </si>
  <si>
    <t>di cui:</t>
  </si>
  <si>
    <t>Imprese e Famiglie produttrici</t>
  </si>
  <si>
    <t>Altro</t>
  </si>
  <si>
    <t>BANCHE CON SEDE FUORI DALLA SICILIA (B)</t>
  </si>
  <si>
    <t>TOTALE BANCHE  OPERANTI IN SICILIA( C )</t>
  </si>
  <si>
    <t>RAPPORTO B/C</t>
  </si>
  <si>
    <t>Tav. 12R</t>
  </si>
  <si>
    <t>ANDAMENTO DEGLI IMPIEGHI IN SICILIA E IN ITALIA 
(Valori espressi in migliaia di euro)</t>
  </si>
  <si>
    <t>BANCHE CON SEDE IN SICILIA</t>
  </si>
  <si>
    <t>BANCHE OPERANTI IN ITALIA</t>
  </si>
  <si>
    <t>Tav. 13R</t>
  </si>
  <si>
    <t>Totale imprese e famiglie produttrici</t>
  </si>
  <si>
    <t xml:space="preserve">di cui: </t>
  </si>
  <si>
    <t xml:space="preserve">ATTIVITA' INDUSTRIALE </t>
  </si>
  <si>
    <t>COSTRUZIONI</t>
  </si>
  <si>
    <t>SERVIZI</t>
  </si>
  <si>
    <t>ALTRE</t>
  </si>
  <si>
    <t>&lt; 20 ADDETTI</t>
  </si>
  <si>
    <t>= &gt;20 ADDETTI</t>
  </si>
  <si>
    <t>BANCHE  CON SEDE IN SICILIA (A)</t>
  </si>
  <si>
    <t>TOTALE BANCHE OPERANTI IN SICILIA ( C )</t>
  </si>
  <si>
    <t>RAPPORTO PERCENTUALE A/C</t>
  </si>
  <si>
    <t>RAPPORTO PERCENTUALE B/C</t>
  </si>
  <si>
    <t>Tav. 14R</t>
  </si>
  <si>
    <t>BANCHE SPA+BANCHE POPOLARI</t>
  </si>
  <si>
    <t>PERCENTUALE BCC</t>
  </si>
  <si>
    <t>PERCENTUALE BANCHE SPA + BANCHE POPOLARI</t>
  </si>
  <si>
    <t>Tav. 15R</t>
  </si>
  <si>
    <t>IMPRESE E FAMIGLIE PRODUTTRICI</t>
  </si>
  <si>
    <t>AMMINISTRAZIONI PUBBLICHE</t>
  </si>
  <si>
    <t xml:space="preserve">Famiglie consumatrici e assimilabili </t>
  </si>
  <si>
    <t xml:space="preserve">BANCHE CON SEDE IN SICILIA </t>
  </si>
  <si>
    <t xml:space="preserve">BANCHE  CON SEDE FUORI DALLA SICILIA </t>
  </si>
  <si>
    <t>Tav. 17R</t>
  </si>
  <si>
    <t>Tav. 16R</t>
  </si>
  <si>
    <t xml:space="preserve">ANDAMENTO DELLE SOFFERENZE IN SICILIA E IN ITALIA
(Valori espressi in miglaia di euro) </t>
  </si>
  <si>
    <t>ITALIA</t>
  </si>
  <si>
    <t>Tav. 18R</t>
  </si>
  <si>
    <t xml:space="preserve">ANDAMENTO DEL RAPPORTO  SOFFERENZE/IMPIEGHI IN SICILIA E IN ITALIA </t>
  </si>
  <si>
    <t>Tav. 19R</t>
  </si>
  <si>
    <t>Tav. 20R</t>
  </si>
  <si>
    <t>BCC - BANCHE DI CREDITO COOPERATIVO</t>
  </si>
  <si>
    <t>TOTALE BANCHE  CON SEDE IN SICILIA</t>
  </si>
  <si>
    <t>Tav. 21R</t>
  </si>
  <si>
    <t>Tav. 22R</t>
  </si>
  <si>
    <t>Tav. 3R</t>
  </si>
  <si>
    <t>Imprese e famiglie produttrici di cui:</t>
  </si>
  <si>
    <t>Fonte: elaborazione su dati PUMA2, BASTRA e B.I.P. (Base informativa pubblica di Banca d'Italia)</t>
  </si>
  <si>
    <t xml:space="preserve">L’ammontare dei depositi relativo alle “banche con sede fuori dalla Sicilia” comprende i dati dei depositi raccolti dalla Cassa Depositi e Prestiti, attraverso Poste italiane in qualità di collocatore. La tavola non indica i tassi di variazione che, sulla base della metodologia adottata dalla Banca d’Italia, devono essere calcolati tenendo conto di riclassificazioni, non presenti nelle fonti disponibili.
Fonte: elaborazione su dati Puma2 e Bastra.
</t>
  </si>
  <si>
    <t xml:space="preserve">L’ammontare degli impieghi relativo alle voci “banche con sede fuori dalla Sicilia” e “Italia” comprende anche i valori della Cassa Depositi e Prestiti. La tavola non indica i tassi di variazione che, sulla base della metodologia adottata dalla Banca d’Italia, devono essere calcolati tenendo conto di riclassificazioni e cartolarizzazioni, non presenti nelle fonti disponibili.
Fonte: elaborazione su dati Puma2 e Bastra
</t>
  </si>
  <si>
    <t xml:space="preserve">
L’ammontare dei depositi relativo alle “banche con sede fuori dalla Sicilia” comprende i dati dei depositi raccolti dalla Cassa Depositi e Prestiti, attraverso Poste italiane in qualità di collocatore.
Fonte: elaborazione su dati Puma2 e Bastra.</t>
  </si>
  <si>
    <t>N.B. I valori percentuali indicano l'incidenza delle sofferenze del settore considerato sul totale delle sofferenze, per raggruppamento di banche.
Fonte: elaborazione su dati Puma2 e "bastra"</t>
  </si>
  <si>
    <t>A gennaio 2011 le sofferenze in essere sono state influenzate da discontinuità dovute a operazioni societarie realizzate da alcuni gruppi bancari. Tali operazioni spiegano in larga misura le variazioni rispetto ai mesi precedenti dei raggruppamenti "banche con sede fuori dalla Sicilia" e "totale banche operanti in Sicilia". (Supplemento al Bollettino Statistico indicatori monetari e finanziari - monete e banche, numero 48, 6/10/2011)
Fonte: elaborazione su dati Puma2 e Bastra</t>
  </si>
  <si>
    <t>DEPOSITI IN SICILIA AL 31/12/2012
(valori espressi in migliaia di euro)</t>
  </si>
  <si>
    <t>BANCHE CON SEDE IN SICILIA APPARTENENTI A GRUPPI BANCARI E RETE SPORTELLI NELLA REGIONE AL 31/12/2012</t>
  </si>
  <si>
    <t>Banche</t>
  </si>
  <si>
    <t>Gruppi Bancari di appartenenza</t>
  </si>
  <si>
    <t>totale</t>
  </si>
  <si>
    <t>BANCHE S.P.A. CON SEDE IN SICILIA E RETE SPORTELLI AL 31/12/2012</t>
  </si>
  <si>
    <t>Banca Sviluppo Economico S.P.A. (BASE S.P.A.)</t>
  </si>
  <si>
    <t>Banca di Credito Peloritano S.p.A.</t>
  </si>
  <si>
    <t>Tav.5R</t>
  </si>
  <si>
    <t>BANCHE POPOLARI CON SEDE IN SICILIA E RETE SPORTELLI AL 31/12/2012</t>
  </si>
  <si>
    <t>Tav.6R</t>
  </si>
  <si>
    <t>BANCHE DI CREDITO COOPERATIVO CON SEDE IN SICILIA E RETE SPORTELLI AL 31/12/2012</t>
  </si>
  <si>
    <t>BCC don Rizzo e della 
Sicilia Occidentale- TP</t>
  </si>
  <si>
    <t>Tav.4R</t>
  </si>
  <si>
    <t>BANCHE CON SEDE IN SICILIA OPERANTI ANCHE FUORI DALLA REGIONE E RETE SPORTELLI AL 31/12/2012</t>
  </si>
  <si>
    <t>BANCHE CON  SEDE LEGALE IN SICILIA                                                          ARTICOLAZIONE PROVINCIALE AL 31/12/2012</t>
  </si>
  <si>
    <t xml:space="preserve">Banca Popolare S:Angelo - Licata </t>
  </si>
  <si>
    <t>PROVINCIA DI CATANIA 4</t>
  </si>
  <si>
    <t xml:space="preserve">Banca Sviluppo Economico S.p.A. - Catania </t>
  </si>
  <si>
    <t>Banca Popolare dell'Etna - Bronte</t>
  </si>
  <si>
    <t>TOT. PROV. CT 3</t>
  </si>
  <si>
    <t>PROVINCIA DI MESSINA 3</t>
  </si>
  <si>
    <t>Banca di Credito Peloritano S.p.A. - Messina</t>
  </si>
  <si>
    <t>Credito Siciliano S.P.A*. - Palermo</t>
  </si>
  <si>
    <t xml:space="preserve">Banca Nuova - Palermo </t>
  </si>
  <si>
    <t xml:space="preserve">Banca Agricola Popolare di Ragusa </t>
  </si>
  <si>
    <t>* Banca con sede legale a Palermo e direzione generale ad Acireale (CT)
  Fonte: Albo regionale</t>
  </si>
  <si>
    <t>Tav.2R</t>
  </si>
  <si>
    <t>DEPOSITI  DELLE BANCHE AVENTI SEDE IN SICILIA DISTRIBUITI PER LOCALIZZAZIONE DELLA CLIENTELA SU BASE PROVINCIALE AL 31/12/2012 
(VALORI ESPRESSI IN MIGLIAIA DI EURO)
TOTALE CLIENTELA RESIDENTE ESCLUSE LE ISTITUZIONI FINANZIARIE E MONETARIE</t>
  </si>
  <si>
    <t>DEPOSITI  DELLE BANCHE AVENTI SEDE IN SICILIA DISTRIBUITI PER LOCALIZZAZIONE DELLA CLIENTELA SU BASE PROVINCIALE AL 31/12/2012 (VALORI ESPRESSI IN MIGLIAIA DI EURO)  PER SETTORI ECONOMICI
TOTALE CLIENTELA RESIDENTE ESCLUSE LE ISTITUZIONI FINANZIARIE E MONETARIE</t>
  </si>
  <si>
    <t>IMPIEGHI IN SICILIA al 31/12/2012
(valori espressi in migliaia di euro)</t>
  </si>
  <si>
    <t>IMPIEGHI ALLE IMPRESE ED ALLE FAMIGLIE PRODUTTRICI IN SICILIA PER LOCALIZZAZIONE DELLA CLIENTELA AL 31/12/2012  
(valori espressi in migliaia di euro)</t>
  </si>
  <si>
    <t>IMPIEGHI   DELLE  BANCHE  AVENTI  SEDE  IN  SICILIA  DISTRIBUITI  PER  LOCALIZZAZIONE  DELLA  CLIENTELA  SU  BASE  PROVINCIALE  AL  31/12/2012  
(VALORI ESPRESSI IN MIGLIAIA  DI EURO)
TOTALE  CLIENTELA  RESIDENTE  ESCLUSE  LE  ISTITUZIONI  FINANZIARIE  E  MONETARIE</t>
  </si>
  <si>
    <t xml:space="preserve">IMPIEGHI  DELLE  BANCHE  CON SEDE  IN  SICILIA  DISTRIBUITI  PER  LOCALIZZAZIONE  DELLA  CLIENTELA  SU  BASE  PROVINCIALE  AL  31/12/2012  
SETTORI ECONOMICI (VALORI ESPRESSI IN  MIGLIAIA  DI  EURO)
</t>
  </si>
  <si>
    <r>
      <t xml:space="preserve">SOFFERENZE  IN  SICILIA  AL  31/12/2012 
</t>
    </r>
    <r>
      <rPr>
        <sz val="11"/>
        <rFont val="Sylfaen"/>
        <family val="1"/>
      </rPr>
      <t>(Valori espressi in migliaia di euro)</t>
    </r>
  </si>
  <si>
    <t>VARIAZIONE PERCENTUALE DELLE SOFFERENZE 
(dicembre 2011 - dicembre  2012)</t>
  </si>
  <si>
    <t xml:space="preserve">RAPPORTO SOFFERENZE/IMPIEGHI  DELLE BANCHE REGIONALI SUDDIVISE PER PROVINCE AL 31/12/2012 </t>
  </si>
  <si>
    <t xml:space="preserve">RAPPORTO SOFFERENZE/IMPIEGHI  DELLE BANCHE CON SEDE IN SICILIA SUDDIVISE PER PROVINCE E PER SETTORI ECONOMICI AL 31/12/2012 
</t>
  </si>
  <si>
    <t>Rete sportelli su base provinciale delle banche presenti in Sicilia al 31 dicembre 2012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</si>
</sst>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;\-#,##0\ ;&quot; - &quot;;@\ "/>
    <numFmt numFmtId="165" formatCode="#,##0.00\ ;\-#,##0.00\ ;&quot; -&quot;#\ ;@\ "/>
    <numFmt numFmtId="166" formatCode="&quot; € &quot;#,##0\ ;&quot;-€ &quot;#,##0\ ;&quot; € - &quot;;@\ "/>
    <numFmt numFmtId="167" formatCode="&quot; € &quot;#,##0.00\ ;&quot;-€ &quot;#,##0.00\ ;&quot; € -&quot;#\ ;@\ "/>
    <numFmt numFmtId="168" formatCode="#,##0.00%;[Red]\-#,##0.00%"/>
    <numFmt numFmtId="169" formatCode="0.00%;[Red]\-0.00%"/>
    <numFmt numFmtId="170" formatCode="0.00_ ;[Red]\-0.00\ "/>
    <numFmt numFmtId="171" formatCode="#,##0.00_ ;[Red]\-#,##0.00\ "/>
    <numFmt numFmtId="172" formatCode="_-* #,##0_-;\-* #,##0_-;_-* \-_-;_-@_-"/>
    <numFmt numFmtId="173" formatCode="_(* #,##0_);_(* \(#,##0\);_(* \-_);_(@_)"/>
    <numFmt numFmtId="174" formatCode="_-* #,##0.00_-;\-* #,##0.00_-;_-* \-??_-;_-@_-"/>
    <numFmt numFmtId="175" formatCode="_(* #,##0.00_);_(* \(#,##0.00\);_(* \-??_);_(@_)"/>
    <numFmt numFmtId="176" formatCode="_-&quot;€ &quot;* #,##0_-;&quot;-€ &quot;* #,##0_-;_-&quot;€ &quot;* \-_-;_-@_-"/>
    <numFmt numFmtId="177" formatCode="_(\$* #,##0_);_(\$* \(#,##0\);_(\$* \-_);_(@_)"/>
    <numFmt numFmtId="178" formatCode="_-&quot;€ &quot;* #,##0.00_-;&quot;-€ &quot;* #,##0.00_-;_-&quot;€ &quot;* \-??_-;_-@_-"/>
    <numFmt numFmtId="179" formatCode="_(\$* #,##0.00_);_(\$* \(#,##0.00\);_(\$* \-??_);_(@_)"/>
  </numFmts>
  <fonts count="19">
    <font>
      <sz val="10"/>
      <name val="Arial"/>
      <family val="0"/>
    </font>
    <font>
      <sz val="11"/>
      <name val="Sylfaen"/>
      <family val="1"/>
    </font>
    <font>
      <sz val="10"/>
      <color indexed="8"/>
      <name val="Arial"/>
      <family val="0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b/>
      <sz val="12"/>
      <name val="Sylfaen"/>
      <family val="1"/>
    </font>
    <font>
      <sz val="11"/>
      <name val="Arial"/>
      <family val="0"/>
    </font>
    <font>
      <sz val="8"/>
      <name val="Sylfaen"/>
      <family val="1"/>
    </font>
    <font>
      <b/>
      <sz val="10"/>
      <name val="Arial"/>
      <family val="0"/>
    </font>
    <font>
      <sz val="9"/>
      <name val="Sylfaen"/>
      <family val="1"/>
    </font>
    <font>
      <sz val="12"/>
      <name val="Sylfaen"/>
      <family val="1"/>
    </font>
    <font>
      <sz val="12"/>
      <name val="Arial"/>
      <family val="0"/>
    </font>
    <font>
      <i/>
      <sz val="10"/>
      <name val="Sylfaen"/>
      <family val="1"/>
    </font>
    <font>
      <i/>
      <sz val="11"/>
      <name val="Sylfae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2" fillId="0" borderId="0" applyFill="0" applyBorder="0" applyAlignment="0" applyProtection="0"/>
    <xf numFmtId="173" fontId="2" fillId="0" borderId="0" applyFill="0" applyBorder="0" applyAlignment="0" applyProtection="0"/>
    <xf numFmtId="164" fontId="0" fillId="0" borderId="0" applyFill="0" applyBorder="0" applyAlignment="0" applyProtection="0"/>
    <xf numFmtId="172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ill="0" applyBorder="0" applyAlignment="0" applyProtection="0"/>
    <xf numFmtId="165" fontId="0" fillId="0" borderId="0" applyFill="0" applyBorder="0" applyAlignment="0" applyProtection="0"/>
    <xf numFmtId="174" fontId="2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6" fontId="2" fillId="0" borderId="0" applyFill="0" applyBorder="0" applyAlignment="0" applyProtection="0"/>
    <xf numFmtId="177" fontId="2" fillId="0" borderId="0" applyFill="0" applyBorder="0" applyAlignment="0" applyProtection="0"/>
    <xf numFmtId="166" fontId="0" fillId="0" borderId="0" applyFill="0" applyBorder="0" applyAlignment="0" applyProtection="0"/>
    <xf numFmtId="176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7" fontId="0" fillId="0" borderId="0" applyFill="0" applyBorder="0" applyAlignment="0" applyProtection="0"/>
    <xf numFmtId="178" fontId="2" fillId="0" borderId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27" applyFont="1" applyFill="1" applyBorder="1" applyAlignment="1">
      <alignment horizontal="justify" vertical="top" wrapText="1"/>
      <protection/>
    </xf>
    <xf numFmtId="0" fontId="4" fillId="0" borderId="2" xfId="27" applyFont="1" applyFill="1" applyBorder="1" applyAlignment="1">
      <alignment horizontal="center" vertical="top" wrapText="1"/>
      <protection/>
    </xf>
    <xf numFmtId="0" fontId="4" fillId="0" borderId="3" xfId="27" applyFont="1" applyFill="1" applyBorder="1" applyAlignment="1">
      <alignment horizontal="center" vertical="top" wrapText="1"/>
      <protection/>
    </xf>
    <xf numFmtId="0" fontId="4" fillId="0" borderId="4" xfId="27" applyFont="1" applyFill="1" applyBorder="1" applyAlignment="1">
      <alignment horizontal="center" vertical="top" wrapText="1"/>
      <protection/>
    </xf>
    <xf numFmtId="0" fontId="4" fillId="0" borderId="5" xfId="27" applyFont="1" applyFill="1" applyBorder="1" applyAlignment="1">
      <alignment horizontal="center" vertical="top" wrapText="1"/>
      <protection/>
    </xf>
    <xf numFmtId="0" fontId="4" fillId="0" borderId="6" xfId="27" applyFont="1" applyFill="1" applyBorder="1" applyAlignment="1">
      <alignment horizontal="justify" vertical="top" wrapText="1"/>
      <protection/>
    </xf>
    <xf numFmtId="0" fontId="5" fillId="0" borderId="0" xfId="27" applyFont="1" applyFill="1" applyBorder="1" applyAlignment="1">
      <alignment horizontal="justify" vertical="top" wrapText="1"/>
      <protection/>
    </xf>
    <xf numFmtId="0" fontId="5" fillId="0" borderId="0" xfId="27" applyFont="1" applyFill="1" applyBorder="1" applyAlignment="1">
      <alignment horizontal="center" vertical="top" wrapText="1"/>
      <protection/>
    </xf>
    <xf numFmtId="0" fontId="4" fillId="0" borderId="2" xfId="27" applyFont="1" applyFill="1" applyBorder="1" applyAlignment="1">
      <alignment horizontal="center" vertical="center" wrapText="1"/>
      <protection/>
    </xf>
    <xf numFmtId="0" fontId="4" fillId="0" borderId="7" xfId="27" applyFont="1" applyFill="1" applyBorder="1" applyAlignment="1">
      <alignment horizontal="center" vertical="center" wrapText="1"/>
      <protection/>
    </xf>
    <xf numFmtId="0" fontId="4" fillId="0" borderId="8" xfId="2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justify" vertical="center"/>
      <protection locked="0"/>
    </xf>
    <xf numFmtId="3" fontId="7" fillId="0" borderId="8" xfId="0" applyNumberFormat="1" applyFont="1" applyFill="1" applyBorder="1" applyAlignment="1" applyProtection="1">
      <alignment horizontal="center" vertical="center"/>
      <protection locked="0"/>
    </xf>
    <xf numFmtId="10" fontId="7" fillId="0" borderId="8" xfId="0" applyNumberFormat="1" applyFont="1" applyFill="1" applyBorder="1" applyAlignment="1" applyProtection="1">
      <alignment horizontal="right" vertical="center"/>
      <protection locked="0"/>
    </xf>
    <xf numFmtId="10" fontId="7" fillId="0" borderId="8" xfId="0" applyNumberFormat="1" applyFont="1" applyFill="1" applyBorder="1" applyAlignment="1" applyProtection="1">
      <alignment vertical="center"/>
      <protection locked="0"/>
    </xf>
    <xf numFmtId="17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 locked="0"/>
    </xf>
    <xf numFmtId="10" fontId="9" fillId="0" borderId="2" xfId="3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3" fontId="4" fillId="0" borderId="2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right" vertical="center"/>
    </xf>
    <xf numFmtId="10" fontId="1" fillId="0" borderId="2" xfId="0" applyNumberFormat="1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17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8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8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38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2" xfId="28" applyFont="1" applyFill="1" applyBorder="1" applyAlignment="1">
      <alignment horizontal="center" vertical="top" shrinkToFit="1"/>
      <protection/>
    </xf>
    <xf numFmtId="0" fontId="4" fillId="0" borderId="2" xfId="28" applyFont="1" applyFill="1" applyBorder="1" applyAlignment="1">
      <alignment horizontal="center" vertical="center" wrapText="1"/>
      <protection/>
    </xf>
    <xf numFmtId="0" fontId="4" fillId="0" borderId="2" xfId="28" applyFont="1" applyFill="1" applyBorder="1" applyAlignment="1">
      <alignment horizontal="justify" vertical="top" wrapText="1"/>
      <protection/>
    </xf>
    <xf numFmtId="10" fontId="4" fillId="0" borderId="2" xfId="28" applyNumberFormat="1" applyFont="1" applyFill="1" applyBorder="1" applyAlignment="1">
      <alignment vertical="center" wrapText="1"/>
      <protection/>
    </xf>
    <xf numFmtId="3" fontId="4" fillId="0" borderId="2" xfId="28" applyNumberFormat="1" applyFont="1" applyFill="1" applyBorder="1" applyAlignment="1">
      <alignment horizontal="center" vertical="center"/>
      <protection/>
    </xf>
    <xf numFmtId="0" fontId="1" fillId="0" borderId="2" xfId="0" applyFont="1" applyFill="1" applyBorder="1" applyAlignment="1">
      <alignment horizontal="justify" vertical="center" wrapText="1"/>
    </xf>
    <xf numFmtId="10" fontId="4" fillId="0" borderId="2" xfId="28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vertical="center" wrapText="1"/>
    </xf>
    <xf numFmtId="10" fontId="1" fillId="0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vertical="top"/>
    </xf>
    <xf numFmtId="3" fontId="1" fillId="0" borderId="7" xfId="0" applyNumberFormat="1" applyFont="1" applyFill="1" applyBorder="1" applyAlignment="1">
      <alignment horizontal="center" vertical="center"/>
    </xf>
    <xf numFmtId="17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38" fontId="14" fillId="0" borderId="8" xfId="0" applyNumberFormat="1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38" fontId="14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0" fontId="14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10" fontId="4" fillId="0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0" fillId="0" borderId="0" xfId="0" applyAlignment="1">
      <alignment/>
    </xf>
    <xf numFmtId="3" fontId="1" fillId="0" borderId="13" xfId="0" applyNumberFormat="1" applyFont="1" applyFill="1" applyBorder="1" applyAlignment="1">
      <alignment horizontal="center" vertical="center"/>
    </xf>
    <xf numFmtId="17" fontId="1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7" fontId="0" fillId="0" borderId="15" xfId="0" applyNumberFormat="1" applyBorder="1" applyAlignment="1">
      <alignment horizont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27" applyFont="1" applyFill="1" applyBorder="1" applyAlignment="1">
      <alignment horizontal="center" vertical="center" wrapText="1"/>
      <protection/>
    </xf>
    <xf numFmtId="0" fontId="1" fillId="2" borderId="2" xfId="27" applyFont="1" applyFill="1" applyBorder="1" applyAlignment="1">
      <alignment horizontal="center" vertical="center" wrapText="1"/>
      <protection/>
    </xf>
    <xf numFmtId="0" fontId="1" fillId="2" borderId="3" xfId="27" applyFont="1" applyFill="1" applyBorder="1" applyAlignment="1">
      <alignment horizontal="center" vertical="center" wrapText="1"/>
      <protection/>
    </xf>
    <xf numFmtId="0" fontId="3" fillId="2" borderId="6" xfId="27" applyFont="1" applyFill="1" applyBorder="1" applyAlignment="1">
      <alignment horizontal="justify" vertical="top" wrapText="1"/>
      <protection/>
    </xf>
    <xf numFmtId="0" fontId="3" fillId="2" borderId="4" xfId="27" applyFont="1" applyFill="1" applyBorder="1" applyAlignment="1">
      <alignment horizontal="justify" vertical="top" wrapText="1"/>
      <protection/>
    </xf>
    <xf numFmtId="0" fontId="1" fillId="2" borderId="4" xfId="27" applyFont="1" applyFill="1" applyBorder="1" applyAlignment="1">
      <alignment horizontal="center" vertical="center" wrapText="1"/>
      <protection/>
    </xf>
    <xf numFmtId="0" fontId="1" fillId="2" borderId="5" xfId="27" applyFont="1" applyFill="1" applyBorder="1" applyAlignment="1">
      <alignment horizontal="center" vertical="center" wrapText="1"/>
      <protection/>
    </xf>
    <xf numFmtId="0" fontId="1" fillId="2" borderId="8" xfId="27" applyFont="1" applyFill="1" applyBorder="1" applyAlignment="1">
      <alignment horizontal="center" vertical="top" wrapText="1"/>
      <protection/>
    </xf>
    <xf numFmtId="0" fontId="1" fillId="2" borderId="8" xfId="27" applyFont="1" applyFill="1" applyBorder="1" applyAlignment="1">
      <alignment horizontal="justify" vertical="top" wrapText="1"/>
      <protection/>
    </xf>
    <xf numFmtId="0" fontId="1" fillId="2" borderId="23" xfId="27" applyFont="1" applyFill="1" applyBorder="1" applyAlignment="1">
      <alignment horizontal="justify" vertical="top" wrapText="1"/>
      <protection/>
    </xf>
    <xf numFmtId="0" fontId="1" fillId="2" borderId="2" xfId="27" applyFont="1" applyFill="1" applyBorder="1" applyAlignment="1">
      <alignment horizontal="center" vertical="top" wrapText="1"/>
      <protection/>
    </xf>
    <xf numFmtId="0" fontId="1" fillId="2" borderId="23" xfId="27" applyFont="1" applyFill="1" applyBorder="1" applyAlignment="1">
      <alignment horizontal="center" vertical="top" wrapText="1"/>
      <protection/>
    </xf>
    <xf numFmtId="0" fontId="1" fillId="2" borderId="2" xfId="27" applyFont="1" applyFill="1" applyBorder="1" applyAlignment="1">
      <alignment horizontal="justify" vertical="top" wrapText="1"/>
      <protection/>
    </xf>
    <xf numFmtId="0" fontId="1" fillId="2" borderId="10" xfId="27" applyFont="1" applyFill="1" applyBorder="1" applyAlignment="1">
      <alignment horizontal="justify" vertical="top" wrapText="1"/>
      <protection/>
    </xf>
    <xf numFmtId="0" fontId="1" fillId="2" borderId="9" xfId="27" applyFont="1" applyFill="1" applyBorder="1" applyAlignment="1">
      <alignment horizontal="center" vertical="top" wrapText="1"/>
      <protection/>
    </xf>
    <xf numFmtId="0" fontId="1" fillId="2" borderId="10" xfId="27" applyFont="1" applyFill="1" applyBorder="1" applyAlignment="1">
      <alignment horizontal="center" vertical="top" wrapText="1"/>
      <protection/>
    </xf>
    <xf numFmtId="0" fontId="4" fillId="2" borderId="2" xfId="27" applyFont="1" applyFill="1" applyBorder="1" applyAlignment="1">
      <alignment horizontal="center" vertical="top" wrapText="1"/>
      <protection/>
    </xf>
    <xf numFmtId="0" fontId="4" fillId="2" borderId="3" xfId="27" applyFont="1" applyFill="1" applyBorder="1" applyAlignment="1">
      <alignment horizontal="center" vertical="top" wrapText="1"/>
      <protection/>
    </xf>
    <xf numFmtId="0" fontId="4" fillId="2" borderId="24" xfId="27" applyFont="1" applyFill="1" applyBorder="1" applyAlignment="1">
      <alignment horizontal="center" vertical="top" wrapText="1"/>
      <protection/>
    </xf>
    <xf numFmtId="0" fontId="4" fillId="2" borderId="4" xfId="27" applyFont="1" applyFill="1" applyBorder="1" applyAlignment="1">
      <alignment horizontal="center" vertical="top" wrapText="1"/>
      <protection/>
    </xf>
    <xf numFmtId="0" fontId="4" fillId="2" borderId="25" xfId="27" applyFont="1" applyFill="1" applyBorder="1" applyAlignment="1">
      <alignment horizontal="center" vertical="top" wrapText="1"/>
      <protection/>
    </xf>
    <xf numFmtId="0" fontId="4" fillId="2" borderId="26" xfId="27" applyFont="1" applyFill="1" applyBorder="1" applyAlignment="1">
      <alignment horizontal="center" vertical="top" wrapText="1"/>
      <protection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4" fillId="3" borderId="8" xfId="27" applyFont="1" applyFill="1" applyBorder="1" applyAlignment="1">
      <alignment horizontal="justify" vertical="top" wrapText="1"/>
      <protection/>
    </xf>
    <xf numFmtId="0" fontId="0" fillId="3" borderId="8" xfId="0" applyFill="1" applyBorder="1" applyAlignment="1">
      <alignment/>
    </xf>
    <xf numFmtId="0" fontId="1" fillId="3" borderId="8" xfId="27" applyFont="1" applyFill="1" applyBorder="1" applyAlignment="1">
      <alignment horizontal="center" vertical="center" wrapText="1"/>
      <protection/>
    </xf>
    <xf numFmtId="0" fontId="4" fillId="3" borderId="8" xfId="0" applyFont="1" applyFill="1" applyBorder="1" applyAlignment="1">
      <alignment horizontal="right"/>
    </xf>
    <xf numFmtId="0" fontId="4" fillId="0" borderId="9" xfId="27" applyFont="1" applyFill="1" applyBorder="1" applyAlignment="1">
      <alignment horizontal="center" vertical="center" wrapText="1"/>
      <protection/>
    </xf>
    <xf numFmtId="0" fontId="4" fillId="0" borderId="27" xfId="2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38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" fontId="4" fillId="2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10" fontId="1" fillId="0" borderId="2" xfId="30" applyNumberFormat="1" applyFont="1" applyFill="1" applyBorder="1" applyAlignment="1" applyProtection="1">
      <alignment horizontal="center" vertical="center"/>
      <protection/>
    </xf>
    <xf numFmtId="10" fontId="7" fillId="0" borderId="2" xfId="3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/>
    </xf>
    <xf numFmtId="10" fontId="1" fillId="0" borderId="19" xfId="0" applyNumberFormat="1" applyFont="1" applyFill="1" applyBorder="1" applyAlignment="1">
      <alignment vertical="center" wrapText="1"/>
    </xf>
    <xf numFmtId="10" fontId="1" fillId="0" borderId="28" xfId="0" applyNumberFormat="1" applyFont="1" applyFill="1" applyBorder="1" applyAlignment="1">
      <alignment vertical="center" wrapText="1"/>
    </xf>
    <xf numFmtId="10" fontId="1" fillId="0" borderId="29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right"/>
    </xf>
    <xf numFmtId="0" fontId="14" fillId="0" borderId="30" xfId="0" applyFont="1" applyFill="1" applyBorder="1" applyAlignment="1">
      <alignment horizontal="center" vertical="center"/>
    </xf>
    <xf numFmtId="17" fontId="14" fillId="0" borderId="15" xfId="0" applyNumberFormat="1" applyFont="1" applyFill="1" applyBorder="1" applyAlignment="1">
      <alignment horizontal="center" vertical="center"/>
    </xf>
    <xf numFmtId="17" fontId="14" fillId="0" borderId="3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5" fillId="0" borderId="11" xfId="27" applyFont="1" applyFill="1" applyBorder="1" applyAlignment="1">
      <alignment horizontal="justify" vertical="top" wrapText="1"/>
      <protection/>
    </xf>
    <xf numFmtId="0" fontId="5" fillId="0" borderId="9" xfId="27" applyFont="1" applyFill="1" applyBorder="1" applyAlignment="1">
      <alignment horizontal="center" vertical="top" wrapText="1"/>
      <protection/>
    </xf>
    <xf numFmtId="0" fontId="5" fillId="0" borderId="27" xfId="27" applyFont="1" applyFill="1" applyBorder="1" applyAlignment="1">
      <alignment horizontal="justify" vertical="top" wrapText="1"/>
      <protection/>
    </xf>
    <xf numFmtId="0" fontId="17" fillId="0" borderId="8" xfId="27" applyFont="1" applyFill="1" applyBorder="1" applyAlignment="1">
      <alignment horizontal="left" vertical="top" wrapText="1"/>
      <protection/>
    </xf>
    <xf numFmtId="0" fontId="17" fillId="0" borderId="32" xfId="27" applyFont="1" applyFill="1" applyBorder="1" applyAlignment="1">
      <alignment horizontal="left" vertical="top" wrapText="1"/>
      <protection/>
    </xf>
    <xf numFmtId="0" fontId="18" fillId="2" borderId="19" xfId="27" applyFont="1" applyFill="1" applyBorder="1" applyAlignment="1">
      <alignment horizontal="left" vertical="top" wrapText="1"/>
      <protection/>
    </xf>
    <xf numFmtId="0" fontId="18" fillId="2" borderId="33" xfId="27" applyFont="1" applyFill="1" applyBorder="1" applyAlignment="1">
      <alignment horizontal="left" vertical="top" wrapText="1"/>
      <protection/>
    </xf>
    <xf numFmtId="0" fontId="1" fillId="2" borderId="8" xfId="27" applyFont="1" applyFill="1" applyBorder="1" applyAlignment="1">
      <alignment horizontal="center" vertical="top" wrapText="1"/>
      <protection/>
    </xf>
    <xf numFmtId="0" fontId="1" fillId="2" borderId="34" xfId="27" applyFont="1" applyFill="1" applyBorder="1" applyAlignment="1">
      <alignment horizontal="center" vertical="center" wrapText="1"/>
      <protection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0" borderId="36" xfId="27" applyFont="1" applyFill="1" applyBorder="1" applyAlignment="1">
      <alignment horizontal="center" vertical="center" wrapText="1"/>
      <protection/>
    </xf>
    <xf numFmtId="0" fontId="5" fillId="0" borderId="36" xfId="27" applyFont="1" applyFill="1" applyBorder="1" applyAlignment="1">
      <alignment horizontal="center" vertical="center" wrapText="1"/>
      <protection/>
    </xf>
    <xf numFmtId="0" fontId="5" fillId="0" borderId="43" xfId="2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/>
    </xf>
    <xf numFmtId="0" fontId="17" fillId="0" borderId="0" xfId="27" applyFont="1" applyFill="1" applyBorder="1" applyAlignment="1">
      <alignment horizontal="left" vertical="top" wrapText="1"/>
      <protection/>
    </xf>
    <xf numFmtId="0" fontId="4" fillId="0" borderId="38" xfId="0" applyFont="1" applyFill="1" applyBorder="1" applyAlignment="1">
      <alignment horizontal="left" vertical="center"/>
    </xf>
    <xf numFmtId="0" fontId="4" fillId="2" borderId="44" xfId="27" applyFont="1" applyFill="1" applyBorder="1" applyAlignment="1">
      <alignment horizontal="center" vertical="top" wrapText="1"/>
      <protection/>
    </xf>
    <xf numFmtId="0" fontId="4" fillId="2" borderId="45" xfId="27" applyFont="1" applyFill="1" applyBorder="1" applyAlignment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justify" vertical="center"/>
      <protection locked="0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9" fillId="0" borderId="47" xfId="0" applyFont="1" applyFill="1" applyBorder="1" applyAlignment="1" applyProtection="1">
      <alignment horizontal="center" vertical="top" wrapText="1"/>
      <protection locked="0"/>
    </xf>
    <xf numFmtId="0" fontId="4" fillId="0" borderId="47" xfId="0" applyFont="1" applyFill="1" applyBorder="1" applyAlignment="1" applyProtection="1">
      <alignment horizontal="center" vertical="top" wrapText="1"/>
      <protection locked="0"/>
    </xf>
    <xf numFmtId="0" fontId="4" fillId="0" borderId="44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" fillId="0" borderId="13" xfId="28" applyFont="1" applyFill="1" applyBorder="1" applyAlignment="1">
      <alignment horizontal="left" vertical="center" shrinkToFit="1"/>
      <protection/>
    </xf>
    <xf numFmtId="0" fontId="1" fillId="0" borderId="34" xfId="28" applyFont="1" applyFill="1" applyBorder="1" applyAlignment="1">
      <alignment horizontal="left" vertical="center" shrinkToFi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wrapText="1"/>
    </xf>
    <xf numFmtId="0" fontId="5" fillId="0" borderId="2" xfId="28" applyFont="1" applyFill="1" applyBorder="1" applyAlignment="1">
      <alignment horizontal="center" vertical="top" wrapText="1"/>
      <protection/>
    </xf>
    <xf numFmtId="0" fontId="4" fillId="0" borderId="2" xfId="28" applyFont="1" applyFill="1" applyBorder="1" applyAlignment="1">
      <alignment horizontal="center" vertical="top" shrinkToFit="1"/>
      <protection/>
    </xf>
    <xf numFmtId="0" fontId="4" fillId="0" borderId="7" xfId="28" applyFont="1" applyFill="1" applyBorder="1" applyAlignment="1">
      <alignment horizontal="center" vertical="center" wrapText="1"/>
      <protection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0" borderId="13" xfId="28" applyFont="1" applyFill="1" applyBorder="1" applyAlignment="1">
      <alignment horizontal="left" vertical="top" shrinkToFit="1"/>
      <protection/>
    </xf>
    <xf numFmtId="0" fontId="4" fillId="0" borderId="34" xfId="28" applyFont="1" applyFill="1" applyBorder="1" applyAlignment="1">
      <alignment horizontal="left" vertical="top" shrinkToFit="1"/>
      <protection/>
    </xf>
    <xf numFmtId="0" fontId="4" fillId="0" borderId="23" xfId="28" applyFont="1" applyFill="1" applyBorder="1" applyAlignment="1">
      <alignment horizontal="left" vertical="top" shrinkToFit="1"/>
      <protection/>
    </xf>
    <xf numFmtId="0" fontId="4" fillId="0" borderId="2" xfId="28" applyFont="1" applyFill="1" applyBorder="1" applyAlignment="1">
      <alignment horizontal="center" vertical="top" wrapText="1"/>
      <protection/>
    </xf>
    <xf numFmtId="0" fontId="4" fillId="0" borderId="13" xfId="28" applyFont="1" applyFill="1" applyBorder="1" applyAlignment="1">
      <alignment horizontal="center" vertical="top" wrapText="1"/>
      <protection/>
    </xf>
    <xf numFmtId="0" fontId="1" fillId="0" borderId="2" xfId="0" applyFont="1" applyFill="1" applyBorder="1" applyAlignment="1">
      <alignment horizontal="justify" vertical="center"/>
    </xf>
    <xf numFmtId="0" fontId="4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4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0" fillId="0" borderId="22" xfId="0" applyBorder="1" applyAlignment="1">
      <alignment wrapText="1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center" wrapText="1"/>
    </xf>
  </cellXfs>
  <cellStyles count="29">
    <cellStyle name="Normal" xfId="0"/>
    <cellStyle name="Comma" xfId="15"/>
    <cellStyle name="Comma [0]" xfId="16"/>
    <cellStyle name="Migliaia (0)_Cartel1" xfId="17"/>
    <cellStyle name="Migliaia (0)_elenco sportelli BANCHE_SICILIANE al 30_06_2009" xfId="18"/>
    <cellStyle name="Migliaia (0)_Interm_cred_loccli_2009_ifm3_CONS" xfId="19"/>
    <cellStyle name="Migliaia (0)_Sportelli per provincia 1 2009" xfId="20"/>
    <cellStyle name="Migliaia_Cartel1" xfId="21"/>
    <cellStyle name="Migliaia_elenco sportelli BANCHE_SICILIANE al 30_06_2009" xfId="22"/>
    <cellStyle name="Migliaia_Interm_cred_loccli_2009_ifm3_CONS" xfId="23"/>
    <cellStyle name="Migliaia_Sportelli per provincia 1 2009" xfId="24"/>
    <cellStyle name="Normale_Cartel1" xfId="25"/>
    <cellStyle name="Normale_elenco sportelli BANCHE_SICILIANE al 30_06_2009" xfId="26"/>
    <cellStyle name="Normale_Sportelli per provincia 1 2009" xfId="27"/>
    <cellStyle name="Normale_Tavole operatività banche al 31_12_09" xfId="28"/>
    <cellStyle name="Normale_Tavole operatività banche regionali al 30 giugno 2011.xls Grafico 1" xfId="29"/>
    <cellStyle name="Percent" xfId="30"/>
    <cellStyle name="Percentuale_Interm_cred_loccli_2009_ifm3_CONS" xfId="31"/>
    <cellStyle name="Percentuale_Tavole operatività banche regionali al 30 giugno 2011.xls Grafico 1" xfId="32"/>
    <cellStyle name="Currency" xfId="33"/>
    <cellStyle name="Currency [0]" xfId="34"/>
    <cellStyle name="Valuta (0)_Cartel1" xfId="35"/>
    <cellStyle name="Valuta (0)_elenco sportelli BANCHE_SICILIANE al 30_06_2009" xfId="36"/>
    <cellStyle name="Valuta (0)_Interm_cred_loccli_2009_ifm3_CONS" xfId="37"/>
    <cellStyle name="Valuta (0)_Sportelli per provincia 1 2009" xfId="38"/>
    <cellStyle name="Valuta_Cartel1" xfId="39"/>
    <cellStyle name="Valuta_elenco sportelli BANCHE_SICILIANE al 30_06_2009" xfId="40"/>
    <cellStyle name="Valuta_Interm_cred_loccli_2009_ifm3_CONS" xfId="41"/>
    <cellStyle name="Valuta_Sportelli per provincia 1 2009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E6E64C"/>
      <rgbColor rgb="00FF9900"/>
      <rgbColor rgb="00FF6600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D24" sqref="D24"/>
    </sheetView>
  </sheetViews>
  <sheetFormatPr defaultColWidth="9.140625" defaultRowHeight="12.75"/>
  <cols>
    <col min="1" max="1" width="21.28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5">
      <c r="A2" s="157" t="s">
        <v>227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2" ht="15">
      <c r="A3" s="148"/>
      <c r="B3" s="149" t="s">
        <v>0</v>
      </c>
      <c r="C3" s="149" t="s">
        <v>1</v>
      </c>
      <c r="D3" s="149" t="s">
        <v>2</v>
      </c>
      <c r="E3" s="149" t="s">
        <v>3</v>
      </c>
      <c r="F3" s="149" t="s">
        <v>4</v>
      </c>
      <c r="G3" s="149" t="s">
        <v>5</v>
      </c>
      <c r="H3" s="149" t="s">
        <v>6</v>
      </c>
      <c r="I3" s="149" t="s">
        <v>7</v>
      </c>
      <c r="J3" s="149" t="s">
        <v>8</v>
      </c>
      <c r="K3" s="150" t="s">
        <v>9</v>
      </c>
      <c r="L3" s="116" t="s">
        <v>10</v>
      </c>
    </row>
    <row r="4" spans="1:11" ht="28.5" customHeight="1">
      <c r="A4" s="2" t="s">
        <v>11</v>
      </c>
      <c r="B4" s="3">
        <v>106</v>
      </c>
      <c r="C4" s="3">
        <v>55</v>
      </c>
      <c r="D4" s="3">
        <v>238</v>
      </c>
      <c r="E4" s="3">
        <v>45</v>
      </c>
      <c r="F4" s="3">
        <v>173</v>
      </c>
      <c r="G4" s="3">
        <v>312</v>
      </c>
      <c r="H4" s="3">
        <v>62</v>
      </c>
      <c r="I4" s="3">
        <v>87</v>
      </c>
      <c r="J4" s="3">
        <v>118</v>
      </c>
      <c r="K4" s="4">
        <v>1196</v>
      </c>
    </row>
    <row r="5" spans="1:11" ht="29.25" customHeight="1">
      <c r="A5" s="2" t="s">
        <v>12</v>
      </c>
      <c r="B5" s="3">
        <v>50</v>
      </c>
      <c r="C5" s="3">
        <v>41</v>
      </c>
      <c r="D5" s="3">
        <v>111</v>
      </c>
      <c r="E5" s="3">
        <v>19</v>
      </c>
      <c r="F5" s="3">
        <v>53</v>
      </c>
      <c r="G5" s="3">
        <v>101</v>
      </c>
      <c r="H5" s="3">
        <v>53</v>
      </c>
      <c r="I5" s="3">
        <v>36</v>
      </c>
      <c r="J5" s="3">
        <v>47</v>
      </c>
      <c r="K5" s="4">
        <v>511</v>
      </c>
    </row>
    <row r="6" spans="1:11" ht="34.5" customHeight="1" thickBot="1">
      <c r="A6" s="7" t="s">
        <v>13</v>
      </c>
      <c r="B6" s="5">
        <v>156</v>
      </c>
      <c r="C6" s="5">
        <v>96</v>
      </c>
      <c r="D6" s="5">
        <v>349</v>
      </c>
      <c r="E6" s="5">
        <v>64</v>
      </c>
      <c r="F6" s="5">
        <v>226</v>
      </c>
      <c r="G6" s="5">
        <v>413</v>
      </c>
      <c r="H6" s="5">
        <v>115</v>
      </c>
      <c r="I6" s="5">
        <v>123</v>
      </c>
      <c r="J6" s="5">
        <v>165</v>
      </c>
      <c r="K6" s="6">
        <v>1707</v>
      </c>
    </row>
    <row r="7" spans="1:11" ht="15">
      <c r="A7" s="160" t="s">
        <v>14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</sheetData>
  <mergeCells count="2">
    <mergeCell ref="A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G26" sqref="G26"/>
    </sheetView>
  </sheetViews>
  <sheetFormatPr defaultColWidth="9.140625" defaultRowHeight="12.75"/>
  <cols>
    <col min="1" max="1" width="23.7109375" style="0" customWidth="1"/>
    <col min="5" max="5" width="9.7109375" style="0" customWidth="1"/>
    <col min="11" max="11" width="13.421875" style="0" customWidth="1"/>
  </cols>
  <sheetData>
    <row r="1" ht="13.5" thickBot="1"/>
    <row r="2" spans="1:11" ht="42.75" customHeight="1" thickBot="1">
      <c r="A2" s="199" t="s">
        <v>218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2" ht="15">
      <c r="A3" s="199" t="s">
        <v>130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L3" s="119" t="s">
        <v>134</v>
      </c>
    </row>
    <row r="4" spans="1:11" ht="15">
      <c r="A4" s="27"/>
      <c r="B4" s="28" t="s">
        <v>5</v>
      </c>
      <c r="C4" s="28" t="s">
        <v>8</v>
      </c>
      <c r="D4" s="28" t="s">
        <v>4</v>
      </c>
      <c r="E4" s="28" t="s">
        <v>0</v>
      </c>
      <c r="F4" s="28" t="s">
        <v>1</v>
      </c>
      <c r="G4" s="28" t="s">
        <v>3</v>
      </c>
      <c r="H4" s="28" t="s">
        <v>2</v>
      </c>
      <c r="I4" s="28" t="s">
        <v>6</v>
      </c>
      <c r="J4" s="28" t="s">
        <v>7</v>
      </c>
      <c r="K4" s="29" t="s">
        <v>121</v>
      </c>
    </row>
    <row r="5" spans="1:11" ht="27" customHeight="1">
      <c r="A5" s="30" t="s">
        <v>122</v>
      </c>
      <c r="B5" s="31">
        <v>445894.8744423223</v>
      </c>
      <c r="C5" s="31">
        <v>412520.1980661902</v>
      </c>
      <c r="D5" s="31">
        <v>83904.00413809309</v>
      </c>
      <c r="E5" s="31">
        <v>408561.8832170954</v>
      </c>
      <c r="F5" s="31">
        <v>778399.0920000001</v>
      </c>
      <c r="G5" s="31">
        <v>180536.638</v>
      </c>
      <c r="H5" s="31">
        <v>217156.48979520993</v>
      </c>
      <c r="I5" s="31">
        <v>43482.32644535394</v>
      </c>
      <c r="J5" s="31">
        <v>116430.889</v>
      </c>
      <c r="K5" s="31">
        <v>2686886.395104265</v>
      </c>
    </row>
    <row r="6" spans="1:11" ht="23.25" customHeight="1">
      <c r="A6" s="30" t="s">
        <v>123</v>
      </c>
      <c r="B6" s="31">
        <v>893457.3233134495</v>
      </c>
      <c r="C6" s="31">
        <v>291044.62144794816</v>
      </c>
      <c r="D6" s="31">
        <v>348923.5686550044</v>
      </c>
      <c r="E6" s="31">
        <v>368320.1060181437</v>
      </c>
      <c r="F6" s="31">
        <v>150640.33309986512</v>
      </c>
      <c r="G6" s="31">
        <v>43878.462</v>
      </c>
      <c r="H6" s="31">
        <v>1376750.053554713</v>
      </c>
      <c r="I6" s="31">
        <v>1108681.4983560746</v>
      </c>
      <c r="J6" s="31">
        <v>440903.0431259561</v>
      </c>
      <c r="K6" s="31">
        <v>5022599.009571155</v>
      </c>
    </row>
    <row r="7" spans="1:11" ht="23.25" thickBot="1">
      <c r="A7" s="30" t="s">
        <v>124</v>
      </c>
      <c r="B7" s="31">
        <v>1339352.1977557717</v>
      </c>
      <c r="C7" s="31">
        <v>703564.8195141384</v>
      </c>
      <c r="D7" s="31">
        <v>432827.57279309747</v>
      </c>
      <c r="E7" s="31">
        <v>776881.9892352391</v>
      </c>
      <c r="F7" s="31">
        <v>929039.4250998652</v>
      </c>
      <c r="G7" s="31">
        <v>224415.1</v>
      </c>
      <c r="H7" s="31">
        <v>1593906.5433499229</v>
      </c>
      <c r="I7" s="31">
        <v>1152163.8248014285</v>
      </c>
      <c r="J7" s="31">
        <v>557333.932125956</v>
      </c>
      <c r="K7" s="31">
        <v>7709485.404675419</v>
      </c>
    </row>
    <row r="8" spans="1:11" ht="15">
      <c r="A8" s="199" t="s">
        <v>131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1:11" ht="15">
      <c r="A9" s="27"/>
      <c r="B9" s="28" t="s">
        <v>5</v>
      </c>
      <c r="C9" s="28" t="s">
        <v>8</v>
      </c>
      <c r="D9" s="28" t="s">
        <v>4</v>
      </c>
      <c r="E9" s="28" t="s">
        <v>0</v>
      </c>
      <c r="F9" s="28" t="s">
        <v>1</v>
      </c>
      <c r="G9" s="28" t="s">
        <v>3</v>
      </c>
      <c r="H9" s="28" t="s">
        <v>2</v>
      </c>
      <c r="I9" s="28" t="s">
        <v>6</v>
      </c>
      <c r="J9" s="28" t="s">
        <v>7</v>
      </c>
      <c r="K9" s="29" t="s">
        <v>121</v>
      </c>
    </row>
    <row r="10" spans="1:11" ht="24.75" customHeight="1">
      <c r="A10" s="30" t="s">
        <v>122</v>
      </c>
      <c r="B10" s="31">
        <v>71347.4356301349</v>
      </c>
      <c r="C10" s="31">
        <v>62940.795869182955</v>
      </c>
      <c r="D10" s="31">
        <v>20474.71900000001</v>
      </c>
      <c r="E10" s="31">
        <v>72168.74047673184</v>
      </c>
      <c r="F10" s="31">
        <v>49665.146</v>
      </c>
      <c r="G10" s="31">
        <v>25933.164000000004</v>
      </c>
      <c r="H10" s="31">
        <v>51941.98099999999</v>
      </c>
      <c r="I10" s="31">
        <v>7396.445</v>
      </c>
      <c r="J10" s="31">
        <v>35208.44300000001</v>
      </c>
      <c r="K10" s="31">
        <v>397076.8699760498</v>
      </c>
    </row>
    <row r="11" spans="1:11" ht="33" customHeight="1">
      <c r="A11" s="30" t="s">
        <v>123</v>
      </c>
      <c r="B11" s="31">
        <v>280984.06026087614</v>
      </c>
      <c r="C11" s="31">
        <v>72715.70285720781</v>
      </c>
      <c r="D11" s="31">
        <v>158645.85518586103</v>
      </c>
      <c r="E11" s="31">
        <v>75493.19</v>
      </c>
      <c r="F11" s="31">
        <v>55234.58128588752</v>
      </c>
      <c r="G11" s="31">
        <v>18901.974053509173</v>
      </c>
      <c r="H11" s="31">
        <v>532304.0860176331</v>
      </c>
      <c r="I11" s="31">
        <v>326224.0679341801</v>
      </c>
      <c r="J11" s="31">
        <v>119185.14008988932</v>
      </c>
      <c r="K11" s="31">
        <v>1639688.6576850442</v>
      </c>
    </row>
    <row r="12" spans="1:11" ht="23.25" thickBot="1">
      <c r="A12" s="30" t="s">
        <v>124</v>
      </c>
      <c r="B12" s="31">
        <v>352331.495891011</v>
      </c>
      <c r="C12" s="31">
        <v>135656.49872639077</v>
      </c>
      <c r="D12" s="31">
        <v>179120.57418586104</v>
      </c>
      <c r="E12" s="31">
        <v>147661.93047673185</v>
      </c>
      <c r="F12" s="31">
        <v>104899.72728588752</v>
      </c>
      <c r="G12" s="31">
        <v>44835.138053509174</v>
      </c>
      <c r="H12" s="31">
        <v>584246.0670176331</v>
      </c>
      <c r="I12" s="31">
        <v>333620.5129341801</v>
      </c>
      <c r="J12" s="31">
        <v>154393.58308988932</v>
      </c>
      <c r="K12" s="31">
        <v>2036765.527661094</v>
      </c>
    </row>
    <row r="13" spans="1:11" ht="15">
      <c r="A13" s="199" t="s">
        <v>132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15">
      <c r="A14" s="27"/>
      <c r="B14" s="28" t="s">
        <v>5</v>
      </c>
      <c r="C14" s="28" t="s">
        <v>8</v>
      </c>
      <c r="D14" s="28" t="s">
        <v>4</v>
      </c>
      <c r="E14" s="28" t="s">
        <v>0</v>
      </c>
      <c r="F14" s="28" t="s">
        <v>1</v>
      </c>
      <c r="G14" s="28" t="s">
        <v>3</v>
      </c>
      <c r="H14" s="28" t="s">
        <v>2</v>
      </c>
      <c r="I14" s="28" t="s">
        <v>6</v>
      </c>
      <c r="J14" s="28" t="s">
        <v>7</v>
      </c>
      <c r="K14" s="29" t="s">
        <v>121</v>
      </c>
    </row>
    <row r="15" spans="1:11" ht="26.25" customHeight="1">
      <c r="A15" s="30" t="s">
        <v>122</v>
      </c>
      <c r="B15" s="31">
        <v>1701.869</v>
      </c>
      <c r="C15" s="31">
        <v>1277.029</v>
      </c>
      <c r="D15" s="31">
        <v>648.851</v>
      </c>
      <c r="E15" s="31">
        <v>676.965</v>
      </c>
      <c r="F15" s="31">
        <v>3467.866</v>
      </c>
      <c r="G15" s="31">
        <v>251.466</v>
      </c>
      <c r="H15" s="31">
        <v>6035.936000000001</v>
      </c>
      <c r="I15" s="31">
        <v>5.5</v>
      </c>
      <c r="J15" s="31">
        <v>2519.2659999999996</v>
      </c>
      <c r="K15" s="31">
        <v>16584.748</v>
      </c>
    </row>
    <row r="16" spans="1:11" ht="22.5">
      <c r="A16" s="30" t="s">
        <v>123</v>
      </c>
      <c r="B16" s="31">
        <v>145407.862</v>
      </c>
      <c r="C16" s="31">
        <v>10493.11</v>
      </c>
      <c r="D16" s="31">
        <v>9459.581</v>
      </c>
      <c r="E16" s="31">
        <v>4367.31</v>
      </c>
      <c r="F16" s="31">
        <v>771.573</v>
      </c>
      <c r="G16" s="31">
        <v>15113.108999999999</v>
      </c>
      <c r="H16" s="31">
        <v>72223.82</v>
      </c>
      <c r="I16" s="31">
        <v>12929.012999999999</v>
      </c>
      <c r="J16" s="31">
        <v>8945.818</v>
      </c>
      <c r="K16" s="31">
        <v>279711.196</v>
      </c>
    </row>
    <row r="17" spans="1:11" ht="23.25" thickBot="1">
      <c r="A17" s="30" t="s">
        <v>124</v>
      </c>
      <c r="B17" s="31">
        <v>147109.731</v>
      </c>
      <c r="C17" s="31">
        <v>11770.139000000001</v>
      </c>
      <c r="D17" s="31">
        <v>10108.432</v>
      </c>
      <c r="E17" s="31">
        <v>5044.275000000001</v>
      </c>
      <c r="F17" s="31">
        <v>4239.439</v>
      </c>
      <c r="G17" s="31">
        <v>15364.574999999999</v>
      </c>
      <c r="H17" s="31">
        <v>78259.756</v>
      </c>
      <c r="I17" s="31">
        <v>12934.512999999999</v>
      </c>
      <c r="J17" s="31">
        <v>11465.083999999999</v>
      </c>
      <c r="K17" s="31">
        <v>296295.944</v>
      </c>
    </row>
    <row r="18" spans="1:11" ht="15">
      <c r="A18" s="199" t="s">
        <v>133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</row>
    <row r="19" spans="1:11" ht="15">
      <c r="A19" s="27"/>
      <c r="B19" s="28" t="s">
        <v>5</v>
      </c>
      <c r="C19" s="28" t="s">
        <v>8</v>
      </c>
      <c r="D19" s="28" t="s">
        <v>4</v>
      </c>
      <c r="E19" s="28" t="s">
        <v>0</v>
      </c>
      <c r="F19" s="28" t="s">
        <v>1</v>
      </c>
      <c r="G19" s="28" t="s">
        <v>3</v>
      </c>
      <c r="H19" s="28" t="s">
        <v>2</v>
      </c>
      <c r="I19" s="28" t="s">
        <v>6</v>
      </c>
      <c r="J19" s="28" t="s">
        <v>7</v>
      </c>
      <c r="K19" s="29" t="s">
        <v>121</v>
      </c>
    </row>
    <row r="20" spans="1:11" ht="26.25" customHeight="1">
      <c r="A20" s="30" t="s">
        <v>122</v>
      </c>
      <c r="B20" s="31">
        <v>4163.493</v>
      </c>
      <c r="C20" s="31">
        <v>452.74</v>
      </c>
      <c r="D20" s="31">
        <v>1125.002</v>
      </c>
      <c r="E20" s="31">
        <v>1293.408</v>
      </c>
      <c r="F20" s="31">
        <v>1655.955</v>
      </c>
      <c r="G20" s="31">
        <v>804.4970000000001</v>
      </c>
      <c r="H20" s="31">
        <v>3731.983</v>
      </c>
      <c r="I20" s="31">
        <v>3515.3519999999994</v>
      </c>
      <c r="J20" s="31">
        <v>1102.585</v>
      </c>
      <c r="K20" s="31">
        <v>17845.015</v>
      </c>
    </row>
    <row r="21" spans="1:11" ht="26.25" customHeight="1">
      <c r="A21" s="30" t="s">
        <v>123</v>
      </c>
      <c r="B21" s="31">
        <v>97057.63713165764</v>
      </c>
      <c r="C21" s="31">
        <v>429.177</v>
      </c>
      <c r="D21" s="31">
        <v>5581.196</v>
      </c>
      <c r="E21" s="31">
        <v>294.691</v>
      </c>
      <c r="F21" s="31">
        <v>727.528</v>
      </c>
      <c r="G21" s="31">
        <v>947.936</v>
      </c>
      <c r="H21" s="31">
        <v>26794.47699999999</v>
      </c>
      <c r="I21" s="31">
        <v>24451.461000000003</v>
      </c>
      <c r="J21" s="31">
        <v>2240.491</v>
      </c>
      <c r="K21" s="31">
        <v>158524.59413165765</v>
      </c>
    </row>
    <row r="22" spans="1:11" ht="24.75" customHeight="1">
      <c r="A22" s="30" t="s">
        <v>124</v>
      </c>
      <c r="B22" s="31">
        <v>101221.13013165764</v>
      </c>
      <c r="C22" s="31">
        <v>881.9169999999999</v>
      </c>
      <c r="D22" s="31">
        <v>6706.198</v>
      </c>
      <c r="E22" s="31">
        <v>1588.099</v>
      </c>
      <c r="F22" s="31">
        <v>2383.483</v>
      </c>
      <c r="G22" s="31">
        <v>1752.433</v>
      </c>
      <c r="H22" s="31">
        <v>30526.46</v>
      </c>
      <c r="I22" s="31">
        <v>27966.813000000002</v>
      </c>
      <c r="J22" s="31">
        <v>3343.076</v>
      </c>
      <c r="K22" s="31">
        <v>176369.60913165763</v>
      </c>
    </row>
    <row r="23" spans="1:4" ht="15">
      <c r="A23" s="185" t="s">
        <v>128</v>
      </c>
      <c r="B23" s="185"/>
      <c r="C23" s="185"/>
      <c r="D23" s="185"/>
    </row>
  </sheetData>
  <mergeCells count="6">
    <mergeCell ref="A18:K18"/>
    <mergeCell ref="A23:D23"/>
    <mergeCell ref="A2:K2"/>
    <mergeCell ref="A3:K3"/>
    <mergeCell ref="A8:K8"/>
    <mergeCell ref="A13:K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G9" sqref="G9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13.7109375" style="0" customWidth="1"/>
    <col min="4" max="4" width="14.421875" style="0" customWidth="1"/>
    <col min="5" max="5" width="12.7109375" style="0" customWidth="1"/>
  </cols>
  <sheetData>
    <row r="2" spans="1:5" ht="33.75" customHeight="1">
      <c r="A2" s="202" t="s">
        <v>219</v>
      </c>
      <c r="B2" s="203"/>
      <c r="C2" s="203"/>
      <c r="D2" s="203"/>
      <c r="E2" s="204"/>
    </row>
    <row r="3" spans="1:6" ht="15">
      <c r="A3" s="205"/>
      <c r="B3" s="206" t="s">
        <v>135</v>
      </c>
      <c r="C3" s="209" t="s">
        <v>136</v>
      </c>
      <c r="D3" s="210"/>
      <c r="E3" s="210"/>
      <c r="F3" s="119" t="s">
        <v>142</v>
      </c>
    </row>
    <row r="4" spans="1:5" ht="12.75">
      <c r="A4" s="205"/>
      <c r="B4" s="207"/>
      <c r="C4" s="201" t="s">
        <v>105</v>
      </c>
      <c r="D4" s="201" t="s">
        <v>137</v>
      </c>
      <c r="E4" s="201" t="s">
        <v>138</v>
      </c>
    </row>
    <row r="5" spans="1:5" ht="27" customHeight="1">
      <c r="A5" s="205"/>
      <c r="B5" s="208"/>
      <c r="C5" s="201"/>
      <c r="D5" s="201"/>
      <c r="E5" s="201"/>
    </row>
    <row r="6" spans="1:5" ht="15">
      <c r="A6" s="201" t="s">
        <v>108</v>
      </c>
      <c r="B6" s="21">
        <v>11458485.275811128</v>
      </c>
      <c r="C6" s="21">
        <v>4386256.742798312</v>
      </c>
      <c r="D6" s="21">
        <v>6924816.810012814</v>
      </c>
      <c r="E6" s="21">
        <v>147411.72300000302</v>
      </c>
    </row>
    <row r="7" spans="1:5" ht="18.75" customHeight="1">
      <c r="A7" s="201"/>
      <c r="B7" s="21" t="s">
        <v>109</v>
      </c>
      <c r="C7" s="33">
        <v>0.38279551242760707</v>
      </c>
      <c r="D7" s="33">
        <v>0.6043396350677439</v>
      </c>
      <c r="E7" s="33">
        <v>0.021287454534083226</v>
      </c>
    </row>
    <row r="8" spans="1:5" ht="15">
      <c r="A8" s="201" t="s">
        <v>139</v>
      </c>
      <c r="B8" s="21">
        <v>48077875.72418887</v>
      </c>
      <c r="C8" s="21">
        <v>22010866.257201687</v>
      </c>
      <c r="D8" s="21">
        <v>19558638.189987186</v>
      </c>
      <c r="E8" s="21">
        <v>6508371.276999999</v>
      </c>
    </row>
    <row r="9" spans="1:5" ht="15">
      <c r="A9" s="201"/>
      <c r="B9" s="21" t="s">
        <v>109</v>
      </c>
      <c r="C9" s="33">
        <v>0.4578169464780993</v>
      </c>
      <c r="D9" s="33">
        <v>0.40681161335393345</v>
      </c>
      <c r="E9" s="33">
        <v>0.13537144016796726</v>
      </c>
    </row>
    <row r="10" spans="1:5" ht="15">
      <c r="A10" s="201" t="s">
        <v>140</v>
      </c>
      <c r="B10" s="21">
        <v>59536361</v>
      </c>
      <c r="C10" s="21">
        <v>26397123</v>
      </c>
      <c r="D10" s="21">
        <v>26483455</v>
      </c>
      <c r="E10" s="21">
        <v>6655783</v>
      </c>
    </row>
    <row r="11" spans="1:5" ht="15">
      <c r="A11" s="201"/>
      <c r="B11" s="21" t="s">
        <v>109</v>
      </c>
      <c r="C11" s="33">
        <v>0.44337817355011</v>
      </c>
      <c r="D11" s="33">
        <v>0.4448282453810034</v>
      </c>
      <c r="E11" s="33">
        <v>0.11179358106888662</v>
      </c>
    </row>
    <row r="12" spans="1:5" ht="24.75" customHeight="1">
      <c r="A12" s="32" t="s">
        <v>112</v>
      </c>
      <c r="B12" s="34">
        <v>0.19246196917898842</v>
      </c>
      <c r="C12" s="34">
        <v>0.16616419686335937</v>
      </c>
      <c r="D12" s="34">
        <v>0.2614770923964722</v>
      </c>
      <c r="E12" s="34">
        <v>0.022147916030315747</v>
      </c>
    </row>
    <row r="13" spans="1:5" ht="24" customHeight="1">
      <c r="A13" s="32" t="s">
        <v>141</v>
      </c>
      <c r="B13" s="34">
        <v>0.8075380308210116</v>
      </c>
      <c r="C13" s="34">
        <v>0.8338358031366405</v>
      </c>
      <c r="D13" s="34">
        <v>0.7385229076035278</v>
      </c>
      <c r="E13" s="34">
        <v>0.9778520839696845</v>
      </c>
    </row>
    <row r="14" spans="1:4" ht="15">
      <c r="A14" s="185" t="s">
        <v>114</v>
      </c>
      <c r="B14" s="185"/>
      <c r="C14" s="185"/>
      <c r="D14" s="185"/>
    </row>
  </sheetData>
  <mergeCells count="11">
    <mergeCell ref="A2:E2"/>
    <mergeCell ref="A3:A5"/>
    <mergeCell ref="B3:B5"/>
    <mergeCell ref="C3:E3"/>
    <mergeCell ref="C4:C5"/>
    <mergeCell ref="D4:D5"/>
    <mergeCell ref="E4:E5"/>
    <mergeCell ref="A6:A7"/>
    <mergeCell ref="A8:A9"/>
    <mergeCell ref="A10:A11"/>
    <mergeCell ref="A14:D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H9" sqref="H9"/>
    </sheetView>
  </sheetViews>
  <sheetFormatPr defaultColWidth="9.140625" defaultRowHeight="12.75"/>
  <cols>
    <col min="1" max="1" width="26.8515625" style="0" customWidth="1"/>
    <col min="2" max="2" width="13.7109375" style="0" customWidth="1"/>
    <col min="3" max="3" width="12.421875" style="0" customWidth="1"/>
    <col min="4" max="4" width="12.57421875" style="0" customWidth="1"/>
    <col min="5" max="6" width="13.140625" style="0" customWidth="1"/>
  </cols>
  <sheetData>
    <row r="2" spans="1:6" ht="30" customHeight="1">
      <c r="A2" s="211" t="s">
        <v>143</v>
      </c>
      <c r="B2" s="212"/>
      <c r="C2" s="212"/>
      <c r="D2" s="212"/>
      <c r="E2" s="212"/>
      <c r="F2" s="213"/>
    </row>
    <row r="3" spans="1:7" ht="15">
      <c r="A3" s="125"/>
      <c r="B3" s="35">
        <v>40543</v>
      </c>
      <c r="C3" s="36">
        <v>40724</v>
      </c>
      <c r="D3" s="36">
        <v>40908</v>
      </c>
      <c r="E3" s="36">
        <v>41090</v>
      </c>
      <c r="F3" s="126">
        <v>41274</v>
      </c>
      <c r="G3" s="119" t="s">
        <v>146</v>
      </c>
    </row>
    <row r="4" spans="1:6" ht="32.25" customHeight="1">
      <c r="A4" s="37" t="s">
        <v>144</v>
      </c>
      <c r="B4" s="38">
        <v>11495863</v>
      </c>
      <c r="C4" s="38">
        <v>11447051</v>
      </c>
      <c r="D4" s="38">
        <v>11638732</v>
      </c>
      <c r="E4" s="38">
        <v>11578057</v>
      </c>
      <c r="F4" s="123">
        <v>11458485</v>
      </c>
    </row>
    <row r="5" spans="1:6" ht="51" customHeight="1">
      <c r="A5" s="39" t="s">
        <v>118</v>
      </c>
      <c r="B5" s="38">
        <f>B6-B4</f>
        <v>48644757</v>
      </c>
      <c r="C5" s="38">
        <f>C6-C4</f>
        <v>50363452</v>
      </c>
      <c r="D5" s="38">
        <f>D6-D4</f>
        <v>50264964</v>
      </c>
      <c r="E5" s="38">
        <v>49675409</v>
      </c>
      <c r="F5" s="123">
        <f>F6-F4</f>
        <v>48077876</v>
      </c>
    </row>
    <row r="6" spans="1:6" ht="38.25" customHeight="1">
      <c r="A6" s="39" t="s">
        <v>119</v>
      </c>
      <c r="B6" s="38">
        <v>60140620</v>
      </c>
      <c r="C6" s="40">
        <v>61810503</v>
      </c>
      <c r="D6" s="38">
        <v>61903696</v>
      </c>
      <c r="E6" s="38">
        <v>61253466</v>
      </c>
      <c r="F6" s="123">
        <v>59536361</v>
      </c>
    </row>
    <row r="7" spans="1:6" ht="33" customHeight="1" thickBot="1">
      <c r="A7" s="41" t="s">
        <v>145</v>
      </c>
      <c r="B7" s="42">
        <v>1821164370</v>
      </c>
      <c r="C7" s="42">
        <v>1847680952</v>
      </c>
      <c r="D7" s="43">
        <v>1833207264</v>
      </c>
      <c r="E7" s="43">
        <v>1822737644</v>
      </c>
      <c r="F7" s="124">
        <v>1793717573</v>
      </c>
    </row>
    <row r="8" spans="1:6" ht="72.75" customHeight="1">
      <c r="A8" s="214" t="s">
        <v>185</v>
      </c>
      <c r="B8" s="214"/>
      <c r="C8" s="214"/>
      <c r="D8" s="214"/>
      <c r="E8" s="214"/>
      <c r="F8" s="214"/>
    </row>
  </sheetData>
  <mergeCells count="2">
    <mergeCell ref="A2:F2"/>
    <mergeCell ref="A8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="75" zoomScaleNormal="75" workbookViewId="0" topLeftCell="A1">
      <selection activeCell="G27" sqref="G27"/>
    </sheetView>
  </sheetViews>
  <sheetFormatPr defaultColWidth="9.140625" defaultRowHeight="12.75"/>
  <cols>
    <col min="1" max="1" width="25.7109375" style="0" customWidth="1"/>
    <col min="2" max="2" width="14.28125" style="0" customWidth="1"/>
    <col min="3" max="3" width="15.00390625" style="0" customWidth="1"/>
    <col min="4" max="4" width="14.8515625" style="0" customWidth="1"/>
    <col min="5" max="5" width="13.7109375" style="0" customWidth="1"/>
    <col min="6" max="6" width="10.8515625" style="0" customWidth="1"/>
    <col min="7" max="7" width="13.421875" style="0" customWidth="1"/>
    <col min="8" max="8" width="17.57421875" style="0" customWidth="1"/>
  </cols>
  <sheetData>
    <row r="2" spans="1:8" ht="51" customHeight="1">
      <c r="A2" s="215" t="s">
        <v>220</v>
      </c>
      <c r="B2" s="215"/>
      <c r="C2" s="215"/>
      <c r="D2" s="215"/>
      <c r="E2" s="215"/>
      <c r="F2" s="215"/>
      <c r="G2" s="215"/>
      <c r="H2" s="215"/>
    </row>
    <row r="3" spans="1:9" ht="15">
      <c r="A3" s="216"/>
      <c r="B3" s="217" t="s">
        <v>147</v>
      </c>
      <c r="C3" s="219" t="s">
        <v>148</v>
      </c>
      <c r="D3" s="220"/>
      <c r="E3" s="221"/>
      <c r="F3" s="45"/>
      <c r="G3" s="222" t="s">
        <v>182</v>
      </c>
      <c r="H3" s="223"/>
      <c r="I3" s="119" t="s">
        <v>159</v>
      </c>
    </row>
    <row r="4" spans="1:8" ht="45.75" customHeight="1">
      <c r="A4" s="216"/>
      <c r="B4" s="218"/>
      <c r="C4" s="46" t="s">
        <v>149</v>
      </c>
      <c r="D4" s="46" t="s">
        <v>150</v>
      </c>
      <c r="E4" s="46" t="s">
        <v>151</v>
      </c>
      <c r="F4" s="46" t="s">
        <v>152</v>
      </c>
      <c r="G4" s="46" t="s">
        <v>153</v>
      </c>
      <c r="H4" s="46" t="s">
        <v>154</v>
      </c>
    </row>
    <row r="5" spans="1:8" ht="16.5" customHeight="1">
      <c r="A5" s="224" t="s">
        <v>155</v>
      </c>
      <c r="B5" s="47" t="s">
        <v>109</v>
      </c>
      <c r="C5" s="48">
        <v>0.1419552353469667</v>
      </c>
      <c r="D5" s="48">
        <v>0.1881719091999473</v>
      </c>
      <c r="E5" s="48">
        <v>0.5843666498366925</v>
      </c>
      <c r="F5" s="48">
        <v>0.08550620561639348</v>
      </c>
      <c r="G5" s="48">
        <v>0.39534980853810253</v>
      </c>
      <c r="H5" s="48">
        <v>0.6046500744894437</v>
      </c>
    </row>
    <row r="6" spans="1:8" ht="32.25" customHeight="1">
      <c r="A6" s="224"/>
      <c r="B6" s="49">
        <v>6924816.810012814</v>
      </c>
      <c r="C6" s="49">
        <v>983014</v>
      </c>
      <c r="D6" s="49">
        <v>1303056</v>
      </c>
      <c r="E6" s="49">
        <v>4046632</v>
      </c>
      <c r="F6" s="49">
        <v>592114.8100128137</v>
      </c>
      <c r="G6" s="49">
        <v>2737725</v>
      </c>
      <c r="H6" s="49">
        <v>4187091</v>
      </c>
    </row>
    <row r="7" spans="1:8" ht="24" customHeight="1">
      <c r="A7" s="224" t="s">
        <v>139</v>
      </c>
      <c r="B7" s="47" t="s">
        <v>109</v>
      </c>
      <c r="C7" s="48">
        <v>0.24044710855214613</v>
      </c>
      <c r="D7" s="48">
        <v>0.14827888178251022</v>
      </c>
      <c r="E7" s="48">
        <v>0.5480257825663588</v>
      </c>
      <c r="F7" s="48">
        <v>0.06324822709898478</v>
      </c>
      <c r="G7" s="48">
        <v>0.22808229063124372</v>
      </c>
      <c r="H7" s="48">
        <v>0.7719178019116417</v>
      </c>
    </row>
    <row r="8" spans="1:8" ht="30.75" customHeight="1">
      <c r="A8" s="224"/>
      <c r="B8" s="49">
        <v>19558638.189987186</v>
      </c>
      <c r="C8" s="49">
        <v>4702818</v>
      </c>
      <c r="D8" s="49">
        <v>2900133</v>
      </c>
      <c r="E8" s="49">
        <v>10718638</v>
      </c>
      <c r="F8" s="49">
        <v>1237049.1899871863</v>
      </c>
      <c r="G8" s="49">
        <v>4460979</v>
      </c>
      <c r="H8" s="49">
        <v>15097661</v>
      </c>
    </row>
    <row r="9" spans="1:8" ht="15">
      <c r="A9" s="224" t="s">
        <v>156</v>
      </c>
      <c r="B9" s="47" t="s">
        <v>109</v>
      </c>
      <c r="C9" s="48">
        <v>0.2146937399217738</v>
      </c>
      <c r="D9" s="48">
        <v>0.15870999459851443</v>
      </c>
      <c r="E9" s="48">
        <v>0.5575280868753718</v>
      </c>
      <c r="F9" s="48">
        <v>0.06906817860433996</v>
      </c>
      <c r="G9" s="48">
        <v>0.27181891486590404</v>
      </c>
      <c r="H9" s="48">
        <v>0.7281811228935198</v>
      </c>
    </row>
    <row r="10" spans="1:8" ht="36" customHeight="1">
      <c r="A10" s="224"/>
      <c r="B10" s="21">
        <v>26483455</v>
      </c>
      <c r="C10" s="49">
        <v>5685832</v>
      </c>
      <c r="D10" s="49">
        <v>4203189</v>
      </c>
      <c r="E10" s="49">
        <v>14765270</v>
      </c>
      <c r="F10" s="49">
        <v>1829164</v>
      </c>
      <c r="G10" s="49">
        <v>7198704</v>
      </c>
      <c r="H10" s="49">
        <v>19284752</v>
      </c>
    </row>
    <row r="11" spans="1:8" ht="38.25" customHeight="1">
      <c r="A11" s="50" t="s">
        <v>157</v>
      </c>
      <c r="B11" s="51">
        <v>0.2614770923964722</v>
      </c>
      <c r="C11" s="51">
        <v>0.17288833015115465</v>
      </c>
      <c r="D11" s="51">
        <v>0.3100160378227103</v>
      </c>
      <c r="E11" s="51">
        <v>0.274064206072764</v>
      </c>
      <c r="F11" s="51">
        <v>0.32370788513922955</v>
      </c>
      <c r="G11" s="51">
        <v>0.3803080387803138</v>
      </c>
      <c r="H11" s="51">
        <v>0.21711925566893472</v>
      </c>
    </row>
    <row r="12" spans="1:8" ht="43.5" customHeight="1">
      <c r="A12" s="50" t="s">
        <v>158</v>
      </c>
      <c r="B12" s="51">
        <v>0.7385229076035278</v>
      </c>
      <c r="C12" s="51">
        <v>0.8271116698488453</v>
      </c>
      <c r="D12" s="51">
        <v>0.6899839621772896</v>
      </c>
      <c r="E12" s="51">
        <v>0.7259357939272361</v>
      </c>
      <c r="F12" s="51">
        <v>0.6762921148607705</v>
      </c>
      <c r="G12" s="51">
        <v>0.6196919612196862</v>
      </c>
      <c r="H12" s="51">
        <v>0.7828807443310652</v>
      </c>
    </row>
    <row r="13" spans="1:6" ht="15">
      <c r="A13" s="225" t="s">
        <v>183</v>
      </c>
      <c r="B13" s="225"/>
      <c r="C13" s="225"/>
      <c r="D13" s="225"/>
      <c r="E13" s="226"/>
      <c r="F13" s="226"/>
    </row>
  </sheetData>
  <mergeCells count="9">
    <mergeCell ref="A5:A6"/>
    <mergeCell ref="A7:A8"/>
    <mergeCell ref="A9:A10"/>
    <mergeCell ref="A13:F13"/>
    <mergeCell ref="A2:H2"/>
    <mergeCell ref="A3:A4"/>
    <mergeCell ref="B3:B4"/>
    <mergeCell ref="C3:E3"/>
    <mergeCell ref="G3:H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1"/>
  <sheetViews>
    <sheetView zoomScale="75" zoomScaleNormal="75" workbookViewId="0" topLeftCell="A1">
      <selection activeCell="M12" sqref="M12"/>
    </sheetView>
  </sheetViews>
  <sheetFormatPr defaultColWidth="9.140625" defaultRowHeight="12.75"/>
  <cols>
    <col min="1" max="1" width="26.421875" style="0" customWidth="1"/>
    <col min="2" max="2" width="14.00390625" style="0" customWidth="1"/>
    <col min="3" max="3" width="11.28125" style="0" customWidth="1"/>
    <col min="4" max="5" width="10.8515625" style="0" customWidth="1"/>
    <col min="8" max="8" width="12.57421875" style="0" customWidth="1"/>
    <col min="9" max="9" width="11.57421875" style="0" customWidth="1"/>
    <col min="11" max="11" width="12.7109375" style="0" customWidth="1"/>
  </cols>
  <sheetData>
    <row r="1" ht="13.5" thickBot="1"/>
    <row r="2" spans="1:11" ht="56.25" customHeight="1">
      <c r="A2" s="227" t="s">
        <v>221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2" ht="15">
      <c r="A3" s="128"/>
      <c r="B3" s="129" t="s">
        <v>5</v>
      </c>
      <c r="C3" s="129" t="s">
        <v>8</v>
      </c>
      <c r="D3" s="129" t="s">
        <v>4</v>
      </c>
      <c r="E3" s="129" t="s">
        <v>0</v>
      </c>
      <c r="F3" s="129" t="s">
        <v>1</v>
      </c>
      <c r="G3" s="129" t="s">
        <v>3</v>
      </c>
      <c r="H3" s="129" t="s">
        <v>2</v>
      </c>
      <c r="I3" s="129" t="s">
        <v>6</v>
      </c>
      <c r="J3" s="129" t="s">
        <v>7</v>
      </c>
      <c r="K3" s="130" t="s">
        <v>121</v>
      </c>
      <c r="L3" s="119" t="s">
        <v>163</v>
      </c>
    </row>
    <row r="4" spans="1:11" ht="29.25" customHeight="1">
      <c r="A4" s="128" t="s">
        <v>122</v>
      </c>
      <c r="B4" s="131">
        <v>391620.74</v>
      </c>
      <c r="C4" s="131">
        <v>443856.5782099439</v>
      </c>
      <c r="D4" s="131">
        <v>97076.375</v>
      </c>
      <c r="E4" s="131">
        <v>296229.32918807084</v>
      </c>
      <c r="F4" s="131">
        <v>487360.119</v>
      </c>
      <c r="G4" s="131">
        <v>181622.40700000004</v>
      </c>
      <c r="H4" s="131">
        <v>291971.617</v>
      </c>
      <c r="I4" s="131">
        <v>65379.761</v>
      </c>
      <c r="J4" s="131">
        <v>173336.775</v>
      </c>
      <c r="K4" s="131">
        <v>2428453.7013980146</v>
      </c>
    </row>
    <row r="5" spans="1:11" ht="28.5" customHeight="1">
      <c r="A5" s="128" t="s">
        <v>160</v>
      </c>
      <c r="B5" s="21">
        <v>1564731.3443765524</v>
      </c>
      <c r="C5" s="21">
        <v>547342.8158246656</v>
      </c>
      <c r="D5" s="21">
        <v>773318.5829414885</v>
      </c>
      <c r="E5" s="21">
        <v>462058.0731296502</v>
      </c>
      <c r="F5" s="21">
        <v>276153.972</v>
      </c>
      <c r="G5" s="21">
        <v>128610.71900000001</v>
      </c>
      <c r="H5" s="21">
        <v>2454329.043155305</v>
      </c>
      <c r="I5" s="21">
        <v>2011725.8253119623</v>
      </c>
      <c r="J5" s="21">
        <v>811761.1986734879</v>
      </c>
      <c r="K5" s="21">
        <v>9030031.574413113</v>
      </c>
    </row>
    <row r="6" spans="1:11" ht="28.5" customHeight="1">
      <c r="A6" s="128" t="s">
        <v>124</v>
      </c>
      <c r="B6" s="21">
        <v>1956352.0843765524</v>
      </c>
      <c r="C6" s="21">
        <v>991199.3940346094</v>
      </c>
      <c r="D6" s="21">
        <v>870394.9579414885</v>
      </c>
      <c r="E6" s="21">
        <v>758287.402317721</v>
      </c>
      <c r="F6" s="21">
        <v>763514.091</v>
      </c>
      <c r="G6" s="21">
        <v>310233.12600000005</v>
      </c>
      <c r="H6" s="21">
        <v>2746300.660155305</v>
      </c>
      <c r="I6" s="21">
        <v>2077105.5863119622</v>
      </c>
      <c r="J6" s="21">
        <v>985097.9736734879</v>
      </c>
      <c r="K6" s="21">
        <v>11458485.275811128</v>
      </c>
    </row>
    <row r="7" spans="1:11" ht="27.75" customHeight="1">
      <c r="A7" s="132" t="s">
        <v>125</v>
      </c>
      <c r="B7" s="133">
        <v>0.17073391790330378</v>
      </c>
      <c r="C7" s="133">
        <v>0.08650352731412346</v>
      </c>
      <c r="D7" s="133">
        <v>0.07596073451164552</v>
      </c>
      <c r="E7" s="133">
        <v>0.06617693212195039</v>
      </c>
      <c r="F7" s="133">
        <v>0.06663307344922621</v>
      </c>
      <c r="G7" s="133">
        <v>0.02707453197630776</v>
      </c>
      <c r="H7" s="133">
        <v>0.23967397034167753</v>
      </c>
      <c r="I7" s="133">
        <v>0.18127226560187093</v>
      </c>
      <c r="J7" s="133">
        <v>0.08597104677989424</v>
      </c>
      <c r="K7" s="133">
        <v>1</v>
      </c>
    </row>
    <row r="8" spans="1:11" ht="18.75" customHeight="1">
      <c r="A8" s="132" t="s">
        <v>161</v>
      </c>
      <c r="B8" s="134">
        <v>0.20017906956906542</v>
      </c>
      <c r="C8" s="134">
        <v>0.447797467271702</v>
      </c>
      <c r="D8" s="134">
        <v>0.11153140779857995</v>
      </c>
      <c r="E8" s="134">
        <v>0.390655743828316</v>
      </c>
      <c r="F8" s="134">
        <v>0.6383118854580511</v>
      </c>
      <c r="G8" s="134">
        <v>0.5854384711966575</v>
      </c>
      <c r="H8" s="134">
        <v>0.10631451291406996</v>
      </c>
      <c r="I8" s="134">
        <v>0.03147637820188336</v>
      </c>
      <c r="J8" s="134">
        <v>0.17595891945002895</v>
      </c>
      <c r="K8" s="134">
        <v>0.21193496722681857</v>
      </c>
    </row>
    <row r="9" spans="1:11" ht="27.75" customHeight="1">
      <c r="A9" s="132" t="s">
        <v>162</v>
      </c>
      <c r="B9" s="134">
        <v>0.7998209304309346</v>
      </c>
      <c r="C9" s="134">
        <v>0.552202532728298</v>
      </c>
      <c r="D9" s="134">
        <v>0.88846859220142</v>
      </c>
      <c r="E9" s="134">
        <v>0.609344256171684</v>
      </c>
      <c r="F9" s="134">
        <v>0.36168811454194894</v>
      </c>
      <c r="G9" s="134">
        <v>0.4145615288033425</v>
      </c>
      <c r="H9" s="134">
        <v>0.89368548708593</v>
      </c>
      <c r="I9" s="134">
        <v>0.9685236217981167</v>
      </c>
      <c r="J9" s="134">
        <v>0.824041080549971</v>
      </c>
      <c r="K9" s="134">
        <v>0.7880650327731814</v>
      </c>
    </row>
    <row r="10" spans="1:11" ht="15">
      <c r="A10" s="230" t="s">
        <v>128</v>
      </c>
      <c r="B10" s="230"/>
      <c r="C10" s="230"/>
      <c r="D10" s="230"/>
      <c r="E10" s="135"/>
      <c r="F10" s="135"/>
      <c r="G10" s="135"/>
      <c r="H10" s="135"/>
      <c r="I10" s="135"/>
      <c r="J10" s="135"/>
      <c r="K10" s="135"/>
    </row>
    <row r="11" spans="1:11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</sheetData>
  <mergeCells count="2">
    <mergeCell ref="A2:K2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3"/>
  <sheetViews>
    <sheetView zoomScale="75" zoomScaleNormal="75" workbookViewId="0" topLeftCell="A1">
      <selection activeCell="F28" sqref="F28"/>
    </sheetView>
  </sheetViews>
  <sheetFormatPr defaultColWidth="9.140625" defaultRowHeight="12.75"/>
  <cols>
    <col min="1" max="1" width="24.421875" style="0" customWidth="1"/>
    <col min="2" max="2" width="10.8515625" style="0" customWidth="1"/>
    <col min="8" max="9" width="10.7109375" style="0" customWidth="1"/>
    <col min="11" max="11" width="13.7109375" style="0" customWidth="1"/>
  </cols>
  <sheetData>
    <row r="1" ht="30.75" customHeight="1" thickBot="1"/>
    <row r="2" spans="1:11" ht="67.5" customHeight="1" thickBot="1">
      <c r="A2" s="233" t="s">
        <v>222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</row>
    <row r="3" spans="1:11" ht="18">
      <c r="A3" s="232" t="s">
        <v>130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2" ht="18">
      <c r="A4" s="75"/>
      <c r="B4" s="76" t="s">
        <v>5</v>
      </c>
      <c r="C4" s="76" t="s">
        <v>8</v>
      </c>
      <c r="D4" s="76" t="s">
        <v>4</v>
      </c>
      <c r="E4" s="76" t="s">
        <v>0</v>
      </c>
      <c r="F4" s="76" t="s">
        <v>1</v>
      </c>
      <c r="G4" s="76" t="s">
        <v>3</v>
      </c>
      <c r="H4" s="76" t="s">
        <v>2</v>
      </c>
      <c r="I4" s="76" t="s">
        <v>6</v>
      </c>
      <c r="J4" s="76" t="s">
        <v>7</v>
      </c>
      <c r="K4" s="136" t="s">
        <v>121</v>
      </c>
      <c r="L4" s="119" t="s">
        <v>170</v>
      </c>
    </row>
    <row r="5" spans="1:11" ht="55.5" customHeight="1">
      <c r="A5" s="75" t="s">
        <v>122</v>
      </c>
      <c r="B5" s="78">
        <v>198978.422</v>
      </c>
      <c r="C5" s="78">
        <v>186158.2788960134</v>
      </c>
      <c r="D5" s="78">
        <v>42199.451</v>
      </c>
      <c r="E5" s="78">
        <v>113261.13416700058</v>
      </c>
      <c r="F5" s="78">
        <v>234821.54</v>
      </c>
      <c r="G5" s="78">
        <v>73753.199</v>
      </c>
      <c r="H5" s="78">
        <v>98814.44699999999</v>
      </c>
      <c r="I5" s="78">
        <v>19006.334999999995</v>
      </c>
      <c r="J5" s="78">
        <v>55011.41</v>
      </c>
      <c r="K5" s="78">
        <v>1022004.2170630138</v>
      </c>
    </row>
    <row r="6" spans="1:11" ht="57.75" customHeight="1">
      <c r="A6" s="75" t="s">
        <v>160</v>
      </c>
      <c r="B6" s="74">
        <v>688644.41876747</v>
      </c>
      <c r="C6" s="74">
        <v>247577.0404870879</v>
      </c>
      <c r="D6" s="74">
        <v>293920.83491632564</v>
      </c>
      <c r="E6" s="74">
        <v>201552.45775023536</v>
      </c>
      <c r="F6" s="74">
        <v>116661.83</v>
      </c>
      <c r="G6" s="74">
        <v>54175.962</v>
      </c>
      <c r="H6" s="74">
        <v>810637.867349574</v>
      </c>
      <c r="I6" s="74">
        <v>633494.5403168107</v>
      </c>
      <c r="J6" s="74">
        <v>317587.57414779445</v>
      </c>
      <c r="K6" s="74">
        <v>3364252.525735298</v>
      </c>
    </row>
    <row r="7" spans="1:11" ht="53.25" customHeight="1" thickBot="1">
      <c r="A7" s="75" t="s">
        <v>124</v>
      </c>
      <c r="B7" s="74">
        <v>887622.8407674701</v>
      </c>
      <c r="C7" s="74">
        <v>433735.3193831013</v>
      </c>
      <c r="D7" s="74">
        <v>336120.28591632564</v>
      </c>
      <c r="E7" s="74">
        <v>314813.5919172359</v>
      </c>
      <c r="F7" s="74">
        <v>351483.37</v>
      </c>
      <c r="G7" s="74">
        <v>127929.161</v>
      </c>
      <c r="H7" s="74">
        <v>909452.314349574</v>
      </c>
      <c r="I7" s="74">
        <v>652500.8753168107</v>
      </c>
      <c r="J7" s="74">
        <v>372598.9841477944</v>
      </c>
      <c r="K7" s="74">
        <v>4386256.742798312</v>
      </c>
    </row>
    <row r="8" spans="1:11" ht="18">
      <c r="A8" s="232" t="s">
        <v>164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</row>
    <row r="9" spans="1:11" ht="18">
      <c r="A9" s="75"/>
      <c r="B9" s="76" t="s">
        <v>5</v>
      </c>
      <c r="C9" s="76" t="s">
        <v>8</v>
      </c>
      <c r="D9" s="76" t="s">
        <v>4</v>
      </c>
      <c r="E9" s="76" t="s">
        <v>0</v>
      </c>
      <c r="F9" s="76" t="s">
        <v>1</v>
      </c>
      <c r="G9" s="76" t="s">
        <v>3</v>
      </c>
      <c r="H9" s="76" t="s">
        <v>2</v>
      </c>
      <c r="I9" s="76" t="s">
        <v>6</v>
      </c>
      <c r="J9" s="76" t="s">
        <v>7</v>
      </c>
      <c r="K9" s="77" t="s">
        <v>121</v>
      </c>
    </row>
    <row r="10" spans="1:11" ht="60" customHeight="1">
      <c r="A10" s="75" t="s">
        <v>122</v>
      </c>
      <c r="B10" s="78">
        <v>187944.86299999998</v>
      </c>
      <c r="C10" s="78">
        <v>257108.24031393055</v>
      </c>
      <c r="D10" s="78">
        <v>50926.46799999999</v>
      </c>
      <c r="E10" s="78">
        <v>180893.02502107015</v>
      </c>
      <c r="F10" s="78">
        <v>251812.91100000002</v>
      </c>
      <c r="G10" s="78">
        <v>106108.016</v>
      </c>
      <c r="H10" s="78">
        <v>187884.39800000002</v>
      </c>
      <c r="I10" s="78">
        <v>44716.174</v>
      </c>
      <c r="J10" s="78">
        <v>102380.91600000001</v>
      </c>
      <c r="K10" s="78">
        <v>1369775.0113350009</v>
      </c>
    </row>
    <row r="11" spans="1:11" ht="56.25" customHeight="1">
      <c r="A11" s="75" t="s">
        <v>160</v>
      </c>
      <c r="B11" s="74">
        <v>863974.6936090824</v>
      </c>
      <c r="C11" s="74">
        <v>295066.0803375776</v>
      </c>
      <c r="D11" s="74">
        <v>465849.81002516294</v>
      </c>
      <c r="E11" s="74">
        <v>260396.00937941487</v>
      </c>
      <c r="F11" s="74">
        <v>158509.665</v>
      </c>
      <c r="G11" s="74">
        <v>74201.148</v>
      </c>
      <c r="H11" s="74">
        <v>1607315.561805731</v>
      </c>
      <c r="I11" s="74">
        <v>1353026.9989951514</v>
      </c>
      <c r="J11" s="74">
        <v>476701.8315256935</v>
      </c>
      <c r="K11" s="74">
        <v>5555041.798677813</v>
      </c>
    </row>
    <row r="12" spans="1:11" ht="49.5" customHeight="1" thickBot="1">
      <c r="A12" s="75" t="s">
        <v>124</v>
      </c>
      <c r="B12" s="74">
        <v>1051919.5566090823</v>
      </c>
      <c r="C12" s="74">
        <v>552174.3206515082</v>
      </c>
      <c r="D12" s="74">
        <v>516776.27802516293</v>
      </c>
      <c r="E12" s="74">
        <v>441289.034400485</v>
      </c>
      <c r="F12" s="74">
        <v>410322.576</v>
      </c>
      <c r="G12" s="74">
        <v>180309.164</v>
      </c>
      <c r="H12" s="74">
        <v>1795199.959805731</v>
      </c>
      <c r="I12" s="74">
        <v>1397743.1729951515</v>
      </c>
      <c r="J12" s="74">
        <v>579082.7475256935</v>
      </c>
      <c r="K12" s="74">
        <v>6924816.810012814</v>
      </c>
    </row>
    <row r="13" spans="1:11" ht="18">
      <c r="A13" s="232" t="s">
        <v>165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1" ht="18">
      <c r="A14" s="75"/>
      <c r="B14" s="76" t="s">
        <v>5</v>
      </c>
      <c r="C14" s="76" t="s">
        <v>8</v>
      </c>
      <c r="D14" s="76" t="s">
        <v>4</v>
      </c>
      <c r="E14" s="76" t="s">
        <v>0</v>
      </c>
      <c r="F14" s="76" t="s">
        <v>1</v>
      </c>
      <c r="G14" s="76" t="s">
        <v>3</v>
      </c>
      <c r="H14" s="76" t="s">
        <v>2</v>
      </c>
      <c r="I14" s="76" t="s">
        <v>6</v>
      </c>
      <c r="J14" s="76" t="s">
        <v>7</v>
      </c>
      <c r="K14" s="77" t="s">
        <v>121</v>
      </c>
    </row>
    <row r="15" spans="1:11" ht="50.25" customHeight="1">
      <c r="A15" s="75" t="s">
        <v>122</v>
      </c>
      <c r="B15" s="78">
        <v>4207.0289999999995</v>
      </c>
      <c r="C15" s="78">
        <v>78.04400000000001</v>
      </c>
      <c r="D15" s="78">
        <v>3950.1020000000003</v>
      </c>
      <c r="E15" s="78">
        <v>1898.502</v>
      </c>
      <c r="F15" s="78">
        <v>159.493</v>
      </c>
      <c r="G15" s="78">
        <v>1692.893</v>
      </c>
      <c r="H15" s="78">
        <v>4907.05</v>
      </c>
      <c r="I15" s="78">
        <v>1590.9540000000002</v>
      </c>
      <c r="J15" s="78">
        <v>15438.335</v>
      </c>
      <c r="K15" s="78">
        <v>33922.401999999995</v>
      </c>
    </row>
    <row r="16" spans="1:11" ht="52.5" customHeight="1">
      <c r="A16" s="75" t="s">
        <v>160</v>
      </c>
      <c r="B16" s="74">
        <v>10278.407000000001</v>
      </c>
      <c r="C16" s="74">
        <v>4482.629000000001</v>
      </c>
      <c r="D16" s="74">
        <v>8074.336</v>
      </c>
      <c r="E16" s="74">
        <v>0.157</v>
      </c>
      <c r="F16" s="74">
        <v>927.275</v>
      </c>
      <c r="G16" s="74">
        <v>0.247</v>
      </c>
      <c r="H16" s="74">
        <v>32050.576</v>
      </c>
      <c r="I16" s="74">
        <v>20745.209000000003</v>
      </c>
      <c r="J16" s="74">
        <v>16019.129</v>
      </c>
      <c r="K16" s="74">
        <v>92577.965</v>
      </c>
    </row>
    <row r="17" spans="1:11" ht="54" customHeight="1" thickBot="1">
      <c r="A17" s="75" t="s">
        <v>124</v>
      </c>
      <c r="B17" s="74">
        <v>14485.436000000002</v>
      </c>
      <c r="C17" s="74">
        <v>4560.673000000001</v>
      </c>
      <c r="D17" s="74">
        <v>12024.438</v>
      </c>
      <c r="E17" s="74">
        <v>1898.6589999999999</v>
      </c>
      <c r="F17" s="74">
        <v>1086.768</v>
      </c>
      <c r="G17" s="74">
        <v>1693.14</v>
      </c>
      <c r="H17" s="74">
        <v>36957.626000000004</v>
      </c>
      <c r="I17" s="74">
        <v>22336.163000000004</v>
      </c>
      <c r="J17" s="74">
        <v>31457.464</v>
      </c>
      <c r="K17" s="74">
        <v>126500.367</v>
      </c>
    </row>
    <row r="18" spans="1:11" ht="18">
      <c r="A18" s="232" t="s">
        <v>133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</row>
    <row r="19" spans="1:11" ht="18">
      <c r="A19" s="75"/>
      <c r="B19" s="76" t="s">
        <v>5</v>
      </c>
      <c r="C19" s="76" t="s">
        <v>8</v>
      </c>
      <c r="D19" s="76" t="s">
        <v>4</v>
      </c>
      <c r="E19" s="76" t="s">
        <v>0</v>
      </c>
      <c r="F19" s="76" t="s">
        <v>1</v>
      </c>
      <c r="G19" s="76" t="s">
        <v>3</v>
      </c>
      <c r="H19" s="76" t="s">
        <v>2</v>
      </c>
      <c r="I19" s="76" t="s">
        <v>6</v>
      </c>
      <c r="J19" s="76" t="s">
        <v>7</v>
      </c>
      <c r="K19" s="77" t="s">
        <v>121</v>
      </c>
    </row>
    <row r="20" spans="1:11" ht="51" customHeight="1">
      <c r="A20" s="75" t="s">
        <v>122</v>
      </c>
      <c r="B20" s="78">
        <v>490.426</v>
      </c>
      <c r="C20" s="78">
        <v>512.015</v>
      </c>
      <c r="D20" s="78">
        <v>0.354</v>
      </c>
      <c r="E20" s="78">
        <v>176.66799999999998</v>
      </c>
      <c r="F20" s="78">
        <v>566.175</v>
      </c>
      <c r="G20" s="78">
        <v>68.299</v>
      </c>
      <c r="H20" s="78">
        <v>365.722</v>
      </c>
      <c r="I20" s="78">
        <v>66.298</v>
      </c>
      <c r="J20" s="78">
        <v>506.11400000000003</v>
      </c>
      <c r="K20" s="78">
        <v>2752.0710000000004</v>
      </c>
    </row>
    <row r="21" spans="1:11" ht="53.25" customHeight="1">
      <c r="A21" s="75" t="s">
        <v>160</v>
      </c>
      <c r="B21" s="74">
        <v>1833.825</v>
      </c>
      <c r="C21" s="74">
        <v>217.066</v>
      </c>
      <c r="D21" s="74">
        <v>5473.602</v>
      </c>
      <c r="E21" s="74">
        <v>109.449</v>
      </c>
      <c r="F21" s="74">
        <v>55.202</v>
      </c>
      <c r="G21" s="74">
        <v>233.362</v>
      </c>
      <c r="H21" s="74">
        <v>4325.038</v>
      </c>
      <c r="I21" s="74">
        <v>4459.077</v>
      </c>
      <c r="J21" s="74">
        <v>1452.664</v>
      </c>
      <c r="K21" s="74">
        <v>18159.285000000003</v>
      </c>
    </row>
    <row r="22" spans="1:11" ht="65.25" customHeight="1">
      <c r="A22" s="75" t="s">
        <v>124</v>
      </c>
      <c r="B22" s="74">
        <v>2324.2509999999997</v>
      </c>
      <c r="C22" s="74">
        <v>729.081</v>
      </c>
      <c r="D22" s="74">
        <v>5473.956</v>
      </c>
      <c r="E22" s="74">
        <v>286.11699999999996</v>
      </c>
      <c r="F22" s="74">
        <v>621.377</v>
      </c>
      <c r="G22" s="74">
        <v>301.661</v>
      </c>
      <c r="H22" s="74">
        <v>4690.76</v>
      </c>
      <c r="I22" s="74">
        <v>4525.375</v>
      </c>
      <c r="J22" s="74">
        <v>1958.778</v>
      </c>
      <c r="K22" s="74">
        <v>20911.356000000003</v>
      </c>
    </row>
    <row r="23" spans="1:11" ht="18">
      <c r="A23" s="231" t="s">
        <v>128</v>
      </c>
      <c r="B23" s="231"/>
      <c r="C23" s="231"/>
      <c r="D23" s="231"/>
      <c r="E23" s="79"/>
      <c r="F23" s="79"/>
      <c r="G23" s="79"/>
      <c r="H23" s="79"/>
      <c r="I23" s="79"/>
      <c r="J23" s="79"/>
      <c r="K23" s="79"/>
    </row>
  </sheetData>
  <mergeCells count="6">
    <mergeCell ref="A23:D23"/>
    <mergeCell ref="A18:K18"/>
    <mergeCell ref="A2:K2"/>
    <mergeCell ref="A3:K3"/>
    <mergeCell ref="A8:K8"/>
    <mergeCell ref="A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D16" sqref="D16"/>
    </sheetView>
  </sheetViews>
  <sheetFormatPr defaultColWidth="9.140625" defaultRowHeight="12.75"/>
  <cols>
    <col min="2" max="2" width="25.57421875" style="0" customWidth="1"/>
    <col min="3" max="3" width="19.8515625" style="0" customWidth="1"/>
    <col min="4" max="4" width="14.8515625" style="0" customWidth="1"/>
    <col min="5" max="5" width="15.00390625" style="0" customWidth="1"/>
    <col min="6" max="6" width="9.57421875" style="0" customWidth="1"/>
  </cols>
  <sheetData>
    <row r="2" spans="2:6" ht="35.25" customHeight="1">
      <c r="B2" s="211" t="s">
        <v>223</v>
      </c>
      <c r="C2" s="239"/>
      <c r="D2" s="239"/>
      <c r="E2" s="239"/>
      <c r="F2" s="240"/>
    </row>
    <row r="3" spans="2:7" ht="15.75">
      <c r="B3" s="241"/>
      <c r="C3" s="242" t="s">
        <v>103</v>
      </c>
      <c r="D3" s="243" t="s">
        <v>104</v>
      </c>
      <c r="E3" s="243"/>
      <c r="F3" s="244"/>
      <c r="G3" s="119" t="s">
        <v>169</v>
      </c>
    </row>
    <row r="4" spans="2:6" ht="12.75">
      <c r="B4" s="205"/>
      <c r="C4" s="201"/>
      <c r="D4" s="201" t="s">
        <v>166</v>
      </c>
      <c r="E4" s="201" t="s">
        <v>106</v>
      </c>
      <c r="F4" s="201" t="s">
        <v>138</v>
      </c>
    </row>
    <row r="5" spans="2:6" ht="32.25" customHeight="1">
      <c r="B5" s="205"/>
      <c r="C5" s="201"/>
      <c r="D5" s="201"/>
      <c r="E5" s="201"/>
      <c r="F5" s="201"/>
    </row>
    <row r="6" spans="2:6" ht="15">
      <c r="B6" s="201" t="s">
        <v>167</v>
      </c>
      <c r="C6" s="21">
        <v>1331365</v>
      </c>
      <c r="D6" s="21">
        <v>386941</v>
      </c>
      <c r="E6" s="21">
        <v>942232</v>
      </c>
      <c r="F6" s="21">
        <v>2192</v>
      </c>
    </row>
    <row r="7" spans="2:6" ht="15">
      <c r="B7" s="201"/>
      <c r="C7" s="21" t="s">
        <v>109</v>
      </c>
      <c r="D7" s="55">
        <v>0.29063479962294336</v>
      </c>
      <c r="E7" s="55">
        <v>0.7077187698339674</v>
      </c>
      <c r="F7" s="55">
        <v>0.0016464305430892354</v>
      </c>
    </row>
    <row r="8" spans="2:6" ht="15">
      <c r="B8" s="201" t="s">
        <v>168</v>
      </c>
      <c r="C8" s="21">
        <v>5920016</v>
      </c>
      <c r="D8" s="21">
        <v>2167480</v>
      </c>
      <c r="E8" s="21">
        <v>3590258</v>
      </c>
      <c r="F8" s="21">
        <v>162278</v>
      </c>
    </row>
    <row r="9" spans="2:6" ht="15">
      <c r="B9" s="201"/>
      <c r="C9" s="21" t="s">
        <v>109</v>
      </c>
      <c r="D9" s="55">
        <v>0.36612738884489504</v>
      </c>
      <c r="E9" s="56">
        <v>0.6064608609165921</v>
      </c>
      <c r="F9" s="57">
        <v>0.027411750238512868</v>
      </c>
    </row>
    <row r="10" spans="2:6" ht="15">
      <c r="B10" s="201" t="s">
        <v>119</v>
      </c>
      <c r="C10" s="21">
        <v>7251381</v>
      </c>
      <c r="D10" s="21">
        <v>2554421</v>
      </c>
      <c r="E10" s="58">
        <v>4532490</v>
      </c>
      <c r="F10" s="21">
        <v>164470</v>
      </c>
    </row>
    <row r="11" spans="2:6" ht="32.25" customHeight="1">
      <c r="B11" s="206"/>
      <c r="C11" s="58" t="s">
        <v>109</v>
      </c>
      <c r="D11" s="137">
        <v>0.35226683027688105</v>
      </c>
      <c r="E11" s="138">
        <v>0.6250519728586872</v>
      </c>
      <c r="F11" s="139">
        <v>0.022681196864431756</v>
      </c>
    </row>
    <row r="12" spans="2:6" ht="53.25" customHeight="1">
      <c r="B12" s="236" t="s">
        <v>187</v>
      </c>
      <c r="C12" s="237"/>
      <c r="D12" s="237"/>
      <c r="E12" s="237"/>
      <c r="F12" s="238"/>
    </row>
    <row r="17" spans="2:6" ht="18.75" customHeight="1">
      <c r="B17" s="80"/>
      <c r="C17" s="80"/>
      <c r="D17" s="80"/>
      <c r="E17" s="80"/>
      <c r="F17" s="80"/>
    </row>
    <row r="18" ht="12.75" customHeight="1"/>
  </sheetData>
  <mergeCells count="11">
    <mergeCell ref="B2:F2"/>
    <mergeCell ref="B3:B5"/>
    <mergeCell ref="C3:C5"/>
    <mergeCell ref="D3:F3"/>
    <mergeCell ref="D4:D5"/>
    <mergeCell ref="E4:E5"/>
    <mergeCell ref="F4:F5"/>
    <mergeCell ref="B12:F12"/>
    <mergeCell ref="B6:B7"/>
    <mergeCell ref="B8:B9"/>
    <mergeCell ref="B10:B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I5" sqref="I5"/>
    </sheetView>
  </sheetViews>
  <sheetFormatPr defaultColWidth="9.140625" defaultRowHeight="12.75"/>
  <cols>
    <col min="1" max="1" width="22.140625" style="0" customWidth="1"/>
    <col min="2" max="2" width="9.421875" style="0" customWidth="1"/>
    <col min="3" max="3" width="10.421875" style="0" customWidth="1"/>
    <col min="4" max="4" width="11.421875" style="0" customWidth="1"/>
    <col min="5" max="5" width="12.140625" style="0" customWidth="1"/>
    <col min="6" max="6" width="13.28125" style="0" customWidth="1"/>
  </cols>
  <sheetData>
    <row r="2" spans="1:6" ht="36.75" customHeight="1">
      <c r="A2" s="245" t="s">
        <v>171</v>
      </c>
      <c r="B2" s="245"/>
      <c r="C2" s="245"/>
      <c r="D2" s="245"/>
      <c r="E2" s="245"/>
      <c r="F2" s="245"/>
    </row>
    <row r="3" spans="1:7" ht="15">
      <c r="A3" s="144"/>
      <c r="B3" s="145">
        <v>40543</v>
      </c>
      <c r="C3" s="145">
        <v>40695</v>
      </c>
      <c r="D3" s="145">
        <v>40908</v>
      </c>
      <c r="E3" s="146">
        <v>41090</v>
      </c>
      <c r="F3" s="145">
        <v>41244</v>
      </c>
      <c r="G3" s="143" t="s">
        <v>173</v>
      </c>
    </row>
    <row r="4" spans="1:6" ht="42" customHeight="1">
      <c r="A4" s="60" t="s">
        <v>144</v>
      </c>
      <c r="B4" s="61">
        <v>978731</v>
      </c>
      <c r="C4" s="62">
        <v>972014</v>
      </c>
      <c r="D4" s="61">
        <v>1051881</v>
      </c>
      <c r="E4" s="140">
        <v>1182174</v>
      </c>
      <c r="F4" s="64">
        <v>1331365</v>
      </c>
    </row>
    <row r="5" spans="1:6" ht="25.5">
      <c r="A5" s="60" t="s">
        <v>118</v>
      </c>
      <c r="B5" s="61">
        <v>2849500</v>
      </c>
      <c r="C5" s="62">
        <v>4693587</v>
      </c>
      <c r="D5" s="62">
        <v>5119139</v>
      </c>
      <c r="E5" s="140">
        <v>5374875</v>
      </c>
      <c r="F5" s="64">
        <v>5920015</v>
      </c>
    </row>
    <row r="6" spans="1:6" ht="25.5">
      <c r="A6" s="60" t="s">
        <v>119</v>
      </c>
      <c r="B6" s="61">
        <v>3828231</v>
      </c>
      <c r="C6" s="62">
        <v>5665601</v>
      </c>
      <c r="D6" s="62">
        <v>6171020</v>
      </c>
      <c r="E6" s="141">
        <v>6557049</v>
      </c>
      <c r="F6" s="64">
        <v>7251380</v>
      </c>
    </row>
    <row r="7" spans="1:6" ht="27.75" customHeight="1">
      <c r="A7" s="60" t="s">
        <v>172</v>
      </c>
      <c r="B7" s="63">
        <v>77850477</v>
      </c>
      <c r="C7" s="64">
        <v>97706433</v>
      </c>
      <c r="D7" s="64">
        <v>107205175</v>
      </c>
      <c r="E7" s="142">
        <v>113158107</v>
      </c>
      <c r="F7" s="64">
        <v>125003485</v>
      </c>
    </row>
    <row r="8" spans="1:4" ht="15">
      <c r="A8" s="185"/>
      <c r="B8" s="185"/>
      <c r="C8" s="185"/>
      <c r="D8" s="185"/>
    </row>
  </sheetData>
  <mergeCells count="2">
    <mergeCell ref="A8:D8"/>
    <mergeCell ref="A2:F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421418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L2" sqref="L2"/>
    </sheetView>
  </sheetViews>
  <sheetFormatPr defaultColWidth="9.140625" defaultRowHeight="12.75"/>
  <cols>
    <col min="1" max="1" width="20.421875" style="0" customWidth="1"/>
    <col min="2" max="2" width="9.8515625" style="0" customWidth="1"/>
    <col min="3" max="3" width="9.57421875" style="0" customWidth="1"/>
    <col min="5" max="5" width="9.7109375" style="0" customWidth="1"/>
  </cols>
  <sheetData>
    <row r="2" spans="1:6" ht="27.75" customHeight="1">
      <c r="A2" s="246" t="s">
        <v>174</v>
      </c>
      <c r="B2" s="246"/>
      <c r="C2" s="246"/>
      <c r="D2" s="246"/>
      <c r="E2" s="246"/>
      <c r="F2" s="246"/>
    </row>
    <row r="3" spans="1:7" ht="15">
      <c r="A3" s="65"/>
      <c r="B3" s="59">
        <v>40543</v>
      </c>
      <c r="C3" s="59">
        <v>40724</v>
      </c>
      <c r="D3" s="59">
        <v>40908</v>
      </c>
      <c r="E3" s="59">
        <v>41090</v>
      </c>
      <c r="F3" s="59">
        <v>41244</v>
      </c>
      <c r="G3" s="119" t="s">
        <v>175</v>
      </c>
    </row>
    <row r="4" spans="1:6" ht="27.75" customHeight="1">
      <c r="A4" s="60" t="s">
        <v>117</v>
      </c>
      <c r="B4" s="66">
        <v>0.0785</v>
      </c>
      <c r="C4" s="66">
        <v>0.0783</v>
      </c>
      <c r="D4" s="66">
        <v>0.0829</v>
      </c>
      <c r="E4" s="66">
        <v>0.0926</v>
      </c>
      <c r="F4" s="66">
        <v>0.10409543505201391</v>
      </c>
    </row>
    <row r="5" spans="1:6" ht="30.75" customHeight="1">
      <c r="A5" s="60" t="s">
        <v>118</v>
      </c>
      <c r="B5" s="66">
        <v>0.0553</v>
      </c>
      <c r="C5" s="66">
        <v>0.0852</v>
      </c>
      <c r="D5" s="66">
        <v>0.0924</v>
      </c>
      <c r="E5" s="66">
        <v>0.0976</v>
      </c>
      <c r="F5" s="66">
        <v>0.10963418923157572</v>
      </c>
    </row>
    <row r="6" spans="1:6" ht="30.75" customHeight="1">
      <c r="A6" s="60" t="s">
        <v>119</v>
      </c>
      <c r="B6" s="66">
        <v>0.0598</v>
      </c>
      <c r="C6" s="66">
        <v>0.084</v>
      </c>
      <c r="D6" s="66">
        <v>0.0907</v>
      </c>
      <c r="E6" s="66">
        <v>0.0967</v>
      </c>
      <c r="F6" s="66">
        <v>0.10857351800534772</v>
      </c>
    </row>
    <row r="7" spans="1:6" ht="30.75" customHeight="1">
      <c r="A7" s="60" t="s">
        <v>120</v>
      </c>
      <c r="B7" s="66">
        <v>0.041</v>
      </c>
      <c r="C7" s="66">
        <v>0.0502</v>
      </c>
      <c r="D7" s="66">
        <v>0.0552</v>
      </c>
      <c r="E7" s="66">
        <v>0.0585</v>
      </c>
      <c r="F7" s="66">
        <v>0.0651493787900044</v>
      </c>
    </row>
    <row r="8" spans="1:6" ht="89.25" customHeight="1">
      <c r="A8" s="247" t="s">
        <v>188</v>
      </c>
      <c r="B8" s="247"/>
      <c r="C8" s="247"/>
      <c r="D8" s="247"/>
      <c r="E8" s="247"/>
      <c r="F8" s="247"/>
    </row>
    <row r="14" spans="1:5" ht="12.75">
      <c r="A14" s="80"/>
      <c r="B14" s="80"/>
      <c r="C14" s="80"/>
      <c r="D14" s="80"/>
      <c r="E14" s="80"/>
    </row>
  </sheetData>
  <mergeCells count="2">
    <mergeCell ref="A2:F2"/>
    <mergeCell ref="A8:F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J5" sqref="J5"/>
    </sheetView>
  </sheetViews>
  <sheetFormatPr defaultColWidth="9.140625" defaultRowHeight="12.75"/>
  <cols>
    <col min="1" max="1" width="36.00390625" style="0" customWidth="1"/>
    <col min="2" max="2" width="16.28125" style="0" customWidth="1"/>
  </cols>
  <sheetData>
    <row r="2" spans="1:2" ht="44.25" customHeight="1">
      <c r="A2" s="248" t="s">
        <v>224</v>
      </c>
      <c r="B2" s="249"/>
    </row>
    <row r="3" spans="1:3" ht="21.75" customHeight="1">
      <c r="A3" s="67" t="s">
        <v>144</v>
      </c>
      <c r="B3" s="68">
        <v>0.26569925685510054</v>
      </c>
      <c r="C3" s="119" t="s">
        <v>176</v>
      </c>
    </row>
    <row r="4" spans="1:2" ht="38.25" customHeight="1">
      <c r="A4" s="67" t="s">
        <v>118</v>
      </c>
      <c r="B4" s="68">
        <v>0.15644740258078557</v>
      </c>
    </row>
    <row r="5" spans="1:2" ht="38.25" customHeight="1">
      <c r="A5" s="67" t="s">
        <v>119</v>
      </c>
      <c r="B5" s="68">
        <v>0.1750699236106835</v>
      </c>
    </row>
    <row r="6" spans="1:4" ht="38.25" customHeight="1">
      <c r="A6" s="67" t="s">
        <v>120</v>
      </c>
      <c r="B6" s="68">
        <v>0.16602099665431264</v>
      </c>
      <c r="C6" s="69"/>
      <c r="D6" s="69"/>
    </row>
    <row r="7" spans="1:4" ht="15">
      <c r="A7" s="44" t="s">
        <v>114</v>
      </c>
      <c r="B7" s="44"/>
      <c r="C7" s="70"/>
      <c r="D7" s="70"/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F4" sqref="F4"/>
    </sheetView>
  </sheetViews>
  <sheetFormatPr defaultColWidth="9.140625" defaultRowHeight="12.75"/>
  <cols>
    <col min="2" max="2" width="76.421875" style="0" customWidth="1"/>
  </cols>
  <sheetData>
    <row r="1" spans="2:3" ht="12.75">
      <c r="B1" s="166"/>
      <c r="C1" s="166"/>
    </row>
    <row r="2" spans="1:3" ht="12.75">
      <c r="A2" s="167" t="s">
        <v>204</v>
      </c>
      <c r="B2" s="168"/>
      <c r="C2" s="169"/>
    </row>
    <row r="3" spans="1:3" ht="18.75" customHeight="1">
      <c r="A3" s="170"/>
      <c r="B3" s="171"/>
      <c r="C3" s="172"/>
    </row>
    <row r="4" spans="1:4" ht="15">
      <c r="A4" s="114"/>
      <c r="B4" s="173" t="s">
        <v>15</v>
      </c>
      <c r="C4" s="174"/>
      <c r="D4" s="117" t="s">
        <v>216</v>
      </c>
    </row>
    <row r="5" spans="1:3" ht="15">
      <c r="A5" s="114">
        <v>1</v>
      </c>
      <c r="B5" s="161" t="s">
        <v>205</v>
      </c>
      <c r="C5" s="162"/>
    </row>
    <row r="6" spans="1:3" ht="15">
      <c r="A6" s="115">
        <v>2</v>
      </c>
      <c r="B6" s="161" t="s">
        <v>16</v>
      </c>
      <c r="C6" s="162"/>
    </row>
    <row r="7" spans="1:3" ht="15">
      <c r="A7" s="115">
        <v>3</v>
      </c>
      <c r="B7" s="161" t="s">
        <v>17</v>
      </c>
      <c r="C7" s="162"/>
    </row>
    <row r="8" spans="1:3" ht="15">
      <c r="A8" s="115">
        <v>4</v>
      </c>
      <c r="B8" s="161" t="s">
        <v>18</v>
      </c>
      <c r="C8" s="162"/>
    </row>
    <row r="9" spans="1:3" ht="15">
      <c r="A9" s="115">
        <v>5</v>
      </c>
      <c r="B9" s="161" t="s">
        <v>19</v>
      </c>
      <c r="C9" s="162"/>
    </row>
    <row r="10" spans="1:3" ht="15">
      <c r="A10" s="115"/>
      <c r="B10" s="90"/>
      <c r="C10" s="91"/>
    </row>
    <row r="11" spans="1:3" ht="15">
      <c r="A11" s="115"/>
      <c r="B11" s="163" t="s">
        <v>20</v>
      </c>
      <c r="C11" s="164"/>
    </row>
    <row r="12" spans="1:3" ht="15">
      <c r="A12" s="115">
        <v>6</v>
      </c>
      <c r="B12" s="161" t="s">
        <v>21</v>
      </c>
      <c r="C12" s="162"/>
    </row>
    <row r="13" spans="1:3" ht="15">
      <c r="A13" s="115">
        <v>7</v>
      </c>
      <c r="B13" s="161" t="s">
        <v>22</v>
      </c>
      <c r="C13" s="162"/>
    </row>
    <row r="14" spans="1:3" ht="15">
      <c r="A14" s="115">
        <v>8</v>
      </c>
      <c r="B14" s="161" t="s">
        <v>23</v>
      </c>
      <c r="C14" s="162"/>
    </row>
    <row r="15" spans="1:3" ht="15">
      <c r="A15" s="115">
        <v>9</v>
      </c>
      <c r="B15" s="161" t="s">
        <v>24</v>
      </c>
      <c r="C15" s="162"/>
    </row>
    <row r="16" spans="1:3" ht="15">
      <c r="A16" s="115">
        <v>10</v>
      </c>
      <c r="B16" s="161" t="s">
        <v>25</v>
      </c>
      <c r="C16" s="162"/>
    </row>
    <row r="17" spans="1:3" ht="15">
      <c r="A17" s="115">
        <v>11</v>
      </c>
      <c r="B17" s="161" t="s">
        <v>26</v>
      </c>
      <c r="C17" s="162"/>
    </row>
    <row r="18" spans="1:3" ht="15">
      <c r="A18" s="115"/>
      <c r="B18" s="90"/>
      <c r="C18" s="91"/>
    </row>
    <row r="19" spans="1:3" ht="15">
      <c r="A19" s="115"/>
      <c r="B19" s="163" t="s">
        <v>206</v>
      </c>
      <c r="C19" s="164"/>
    </row>
    <row r="20" spans="1:3" ht="15">
      <c r="A20" s="115">
        <v>12</v>
      </c>
      <c r="B20" s="161" t="s">
        <v>207</v>
      </c>
      <c r="C20" s="162"/>
    </row>
    <row r="21" spans="1:3" ht="15">
      <c r="A21" s="115">
        <v>13</v>
      </c>
      <c r="B21" s="161" t="s">
        <v>208</v>
      </c>
      <c r="C21" s="162"/>
    </row>
    <row r="22" spans="1:3" ht="15">
      <c r="A22" s="115">
        <v>14</v>
      </c>
      <c r="B22" s="161" t="s">
        <v>27</v>
      </c>
      <c r="C22" s="162" t="s">
        <v>2</v>
      </c>
    </row>
    <row r="23" spans="1:3" ht="15">
      <c r="A23" s="115">
        <v>15</v>
      </c>
      <c r="B23" s="161" t="s">
        <v>28</v>
      </c>
      <c r="C23" s="162" t="s">
        <v>2</v>
      </c>
    </row>
    <row r="24" spans="1:3" ht="15">
      <c r="A24" s="115"/>
      <c r="B24" s="90"/>
      <c r="C24" s="91"/>
    </row>
    <row r="25" spans="1:3" ht="15">
      <c r="A25" s="115"/>
      <c r="B25" s="163" t="s">
        <v>29</v>
      </c>
      <c r="C25" s="164" t="s">
        <v>209</v>
      </c>
    </row>
    <row r="26" spans="1:3" ht="15">
      <c r="A26" s="115">
        <v>16</v>
      </c>
      <c r="B26" s="161" t="s">
        <v>30</v>
      </c>
      <c r="C26" s="162" t="s">
        <v>3</v>
      </c>
    </row>
    <row r="27" spans="1:3" ht="15">
      <c r="A27" s="115"/>
      <c r="B27" s="90"/>
      <c r="C27" s="91"/>
    </row>
    <row r="28" spans="1:3" ht="15">
      <c r="A28" s="115"/>
      <c r="B28" s="163" t="s">
        <v>210</v>
      </c>
      <c r="C28" s="164"/>
    </row>
    <row r="29" spans="1:3" ht="15">
      <c r="A29" s="115">
        <v>17</v>
      </c>
      <c r="B29" s="161" t="s">
        <v>31</v>
      </c>
      <c r="C29" s="162"/>
    </row>
    <row r="30" spans="1:3" ht="15">
      <c r="A30" s="115">
        <v>18</v>
      </c>
      <c r="B30" s="161" t="s">
        <v>32</v>
      </c>
      <c r="C30" s="162"/>
    </row>
    <row r="31" spans="1:3" ht="15">
      <c r="A31" s="115">
        <v>19</v>
      </c>
      <c r="B31" s="161" t="s">
        <v>211</v>
      </c>
      <c r="C31" s="162"/>
    </row>
    <row r="32" spans="1:3" ht="15">
      <c r="A32" s="115"/>
      <c r="B32" s="90"/>
      <c r="C32" s="91"/>
    </row>
    <row r="33" spans="1:3" ht="15">
      <c r="A33" s="115"/>
      <c r="B33" s="163" t="s">
        <v>33</v>
      </c>
      <c r="C33" s="164"/>
    </row>
    <row r="34" spans="1:3" ht="15">
      <c r="A34" s="115">
        <v>20</v>
      </c>
      <c r="B34" s="161" t="s">
        <v>212</v>
      </c>
      <c r="C34" s="162"/>
    </row>
    <row r="35" spans="1:3" ht="15">
      <c r="A35" s="115">
        <v>21</v>
      </c>
      <c r="B35" s="161" t="s">
        <v>213</v>
      </c>
      <c r="C35" s="162"/>
    </row>
    <row r="36" spans="1:3" ht="15">
      <c r="A36" s="115">
        <v>22</v>
      </c>
      <c r="B36" s="161" t="s">
        <v>34</v>
      </c>
      <c r="C36" s="162"/>
    </row>
    <row r="37" spans="1:3" ht="15">
      <c r="A37" s="115">
        <v>23</v>
      </c>
      <c r="B37" s="161" t="s">
        <v>35</v>
      </c>
      <c r="C37" s="162"/>
    </row>
    <row r="38" spans="1:3" ht="15">
      <c r="A38" s="115">
        <v>24</v>
      </c>
      <c r="B38" s="161" t="s">
        <v>36</v>
      </c>
      <c r="C38" s="162"/>
    </row>
    <row r="39" spans="1:3" ht="15">
      <c r="A39" s="115">
        <v>25</v>
      </c>
      <c r="B39" s="161" t="s">
        <v>37</v>
      </c>
      <c r="C39" s="162"/>
    </row>
    <row r="40" spans="1:3" ht="15">
      <c r="A40" s="115">
        <v>26</v>
      </c>
      <c r="B40" s="161" t="s">
        <v>38</v>
      </c>
      <c r="C40" s="162"/>
    </row>
    <row r="41" spans="1:3" ht="15">
      <c r="A41" s="115"/>
      <c r="B41" s="90"/>
      <c r="C41" s="91"/>
    </row>
    <row r="42" spans="1:3" ht="15">
      <c r="A42" s="115"/>
      <c r="B42" s="163" t="s">
        <v>39</v>
      </c>
      <c r="C42" s="164"/>
    </row>
    <row r="43" spans="1:3" ht="15">
      <c r="A43" s="115">
        <v>27</v>
      </c>
      <c r="B43" s="161" t="s">
        <v>214</v>
      </c>
      <c r="C43" s="162"/>
    </row>
    <row r="44" spans="1:3" ht="15">
      <c r="A44" s="115">
        <v>28</v>
      </c>
      <c r="B44" s="161" t="s">
        <v>40</v>
      </c>
      <c r="C44" s="162"/>
    </row>
    <row r="45" spans="1:3" ht="15">
      <c r="A45" s="115"/>
      <c r="B45" s="161"/>
      <c r="C45" s="162"/>
    </row>
    <row r="46" spans="1:3" ht="15">
      <c r="A46" s="115"/>
      <c r="B46" s="163" t="s">
        <v>41</v>
      </c>
      <c r="C46" s="164"/>
    </row>
    <row r="47" spans="1:3" ht="15">
      <c r="A47" s="115">
        <v>29</v>
      </c>
      <c r="B47" s="161" t="s">
        <v>42</v>
      </c>
      <c r="C47" s="162"/>
    </row>
    <row r="48" spans="1:3" ht="15">
      <c r="A48" s="115">
        <v>30</v>
      </c>
      <c r="B48" s="161" t="s">
        <v>43</v>
      </c>
      <c r="C48" s="162"/>
    </row>
    <row r="49" spans="1:3" ht="15">
      <c r="A49" s="115">
        <v>31</v>
      </c>
      <c r="B49" s="161" t="s">
        <v>44</v>
      </c>
      <c r="C49" s="162"/>
    </row>
    <row r="50" spans="1:3" ht="15">
      <c r="A50" s="115"/>
      <c r="B50" s="161"/>
      <c r="C50" s="162"/>
    </row>
    <row r="51" spans="1:3" ht="15">
      <c r="A51" s="115"/>
      <c r="B51" s="163" t="s">
        <v>45</v>
      </c>
      <c r="C51" s="164"/>
    </row>
    <row r="52" spans="1:3" ht="15">
      <c r="A52" s="115">
        <v>32</v>
      </c>
      <c r="B52" s="161" t="s">
        <v>46</v>
      </c>
      <c r="C52" s="162"/>
    </row>
    <row r="53" spans="1:3" ht="15">
      <c r="A53" s="115">
        <v>33</v>
      </c>
      <c r="B53" s="161" t="s">
        <v>47</v>
      </c>
      <c r="C53" s="162"/>
    </row>
    <row r="54" spans="1:3" ht="15">
      <c r="A54" s="115">
        <v>34</v>
      </c>
      <c r="B54" s="161" t="s">
        <v>48</v>
      </c>
      <c r="C54" s="162"/>
    </row>
    <row r="55" spans="1:3" ht="15">
      <c r="A55" s="165" t="s">
        <v>215</v>
      </c>
      <c r="B55" s="165"/>
      <c r="C55" s="165"/>
    </row>
  </sheetData>
  <mergeCells count="48">
    <mergeCell ref="A2:C3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5:C25"/>
    <mergeCell ref="B26:C26"/>
    <mergeCell ref="B28:C28"/>
    <mergeCell ref="B29:C29"/>
    <mergeCell ref="B30:C30"/>
    <mergeCell ref="B31:C31"/>
    <mergeCell ref="B33:C33"/>
    <mergeCell ref="B34:C34"/>
    <mergeCell ref="B35:C35"/>
    <mergeCell ref="B43:C43"/>
    <mergeCell ref="B44:C44"/>
    <mergeCell ref="B36:C36"/>
    <mergeCell ref="B37:C37"/>
    <mergeCell ref="B38:C38"/>
    <mergeCell ref="B39:C39"/>
    <mergeCell ref="A55:C55"/>
    <mergeCell ref="B1:C1"/>
    <mergeCell ref="B51:C51"/>
    <mergeCell ref="B52:C52"/>
    <mergeCell ref="B53:C53"/>
    <mergeCell ref="B54:C54"/>
    <mergeCell ref="B47:C47"/>
    <mergeCell ref="B48:C48"/>
    <mergeCell ref="B40:C40"/>
    <mergeCell ref="B42:C42"/>
    <mergeCell ref="B49:C49"/>
    <mergeCell ref="B50:C50"/>
    <mergeCell ref="B45:C45"/>
    <mergeCell ref="B46:C46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L5" sqref="L5"/>
    </sheetView>
  </sheetViews>
  <sheetFormatPr defaultColWidth="9.140625" defaultRowHeight="12.75"/>
  <cols>
    <col min="1" max="1" width="19.7109375" style="0" customWidth="1"/>
  </cols>
  <sheetData>
    <row r="1" ht="13.5" thickBot="1"/>
    <row r="2" spans="1:11" ht="30" customHeight="1">
      <c r="A2" s="250" t="s">
        <v>225</v>
      </c>
      <c r="B2" s="251"/>
      <c r="C2" s="251"/>
      <c r="D2" s="251"/>
      <c r="E2" s="251"/>
      <c r="F2" s="251"/>
      <c r="G2" s="251"/>
      <c r="H2" s="251"/>
      <c r="I2" s="251"/>
      <c r="J2" s="251"/>
      <c r="K2" s="252"/>
    </row>
    <row r="3" spans="1:12" ht="15">
      <c r="A3" s="39"/>
      <c r="B3" s="53" t="s">
        <v>5</v>
      </c>
      <c r="C3" s="53" t="s">
        <v>8</v>
      </c>
      <c r="D3" s="53" t="s">
        <v>4</v>
      </c>
      <c r="E3" s="53" t="s">
        <v>0</v>
      </c>
      <c r="F3" s="53" t="s">
        <v>1</v>
      </c>
      <c r="G3" s="53" t="s">
        <v>3</v>
      </c>
      <c r="H3" s="53" t="s">
        <v>2</v>
      </c>
      <c r="I3" s="53" t="s">
        <v>6</v>
      </c>
      <c r="J3" s="53" t="s">
        <v>7</v>
      </c>
      <c r="K3" s="127" t="s">
        <v>121</v>
      </c>
      <c r="L3" s="119" t="s">
        <v>179</v>
      </c>
    </row>
    <row r="4" spans="1:11" ht="40.5" customHeight="1">
      <c r="A4" s="39" t="s">
        <v>177</v>
      </c>
      <c r="B4" s="71">
        <v>0.14350646686635063</v>
      </c>
      <c r="C4" s="71">
        <v>0.20778240085360436</v>
      </c>
      <c r="D4" s="71">
        <v>0.07969967390077441</v>
      </c>
      <c r="E4" s="71">
        <v>0.12934804676272937</v>
      </c>
      <c r="F4" s="71">
        <v>0.15442761830416077</v>
      </c>
      <c r="G4" s="71">
        <v>0.14024342433797538</v>
      </c>
      <c r="H4" s="71">
        <v>0.0737945002736405</v>
      </c>
      <c r="I4" s="71">
        <v>0.10758716518933722</v>
      </c>
      <c r="J4" s="71">
        <v>0.15046280152810673</v>
      </c>
      <c r="K4" s="71">
        <v>0.146398192657753</v>
      </c>
    </row>
    <row r="5" spans="1:11" ht="41.25" customHeight="1">
      <c r="A5" s="39" t="s">
        <v>160</v>
      </c>
      <c r="B5" s="71">
        <v>0.08039421796238516</v>
      </c>
      <c r="C5" s="71">
        <v>0.15024930249910634</v>
      </c>
      <c r="D5" s="71">
        <v>0.0762667852572764</v>
      </c>
      <c r="E5" s="71">
        <v>0.1054071445115198</v>
      </c>
      <c r="F5" s="71">
        <v>0.05441630187753153</v>
      </c>
      <c r="G5" s="71">
        <v>0.10798978609169982</v>
      </c>
      <c r="H5" s="71">
        <v>0.07569376822134082</v>
      </c>
      <c r="I5" s="71">
        <v>0.0985505692793055</v>
      </c>
      <c r="J5" s="71">
        <v>0.10701651288737267</v>
      </c>
      <c r="K5" s="71">
        <v>0.0907121991446901</v>
      </c>
    </row>
    <row r="6" spans="1:11" ht="42.75" customHeight="1">
      <c r="A6" s="39" t="s">
        <v>178</v>
      </c>
      <c r="B6" s="71">
        <v>0.08830942282927984</v>
      </c>
      <c r="C6" s="71">
        <v>0.1445850905576446</v>
      </c>
      <c r="D6" s="71">
        <v>0.11134007572516905</v>
      </c>
      <c r="E6" s="71">
        <v>0.1245545094752002</v>
      </c>
      <c r="F6" s="71">
        <v>0.12202449815521231</v>
      </c>
      <c r="G6" s="71">
        <v>0.13453472137573838</v>
      </c>
      <c r="H6" s="71">
        <v>0.10944727606032399</v>
      </c>
      <c r="I6" s="71">
        <v>0.11923866023692291</v>
      </c>
      <c r="J6" s="71">
        <v>0.10592342318480288</v>
      </c>
      <c r="K6" s="71">
        <v>0.10857338829544244</v>
      </c>
    </row>
    <row r="7" spans="1:4" ht="15">
      <c r="A7" s="185" t="s">
        <v>128</v>
      </c>
      <c r="B7" s="185"/>
      <c r="C7" s="185"/>
      <c r="D7" s="185"/>
    </row>
  </sheetData>
  <mergeCells count="2">
    <mergeCell ref="A2:K2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M10" sqref="M10"/>
    </sheetView>
  </sheetViews>
  <sheetFormatPr defaultColWidth="9.140625" defaultRowHeight="12.75"/>
  <cols>
    <col min="1" max="1" width="26.8515625" style="0" customWidth="1"/>
  </cols>
  <sheetData>
    <row r="1" ht="13.5" thickBot="1"/>
    <row r="2" spans="1:11" ht="33" customHeight="1" thickBot="1">
      <c r="A2" s="253" t="s">
        <v>226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" customHeight="1">
      <c r="A3" s="254" t="s">
        <v>130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2" ht="15">
      <c r="A4" s="52"/>
      <c r="B4" s="72" t="s">
        <v>5</v>
      </c>
      <c r="C4" s="72" t="s">
        <v>8</v>
      </c>
      <c r="D4" s="72" t="s">
        <v>4</v>
      </c>
      <c r="E4" s="72" t="s">
        <v>0</v>
      </c>
      <c r="F4" s="72" t="s">
        <v>1</v>
      </c>
      <c r="G4" s="72" t="s">
        <v>3</v>
      </c>
      <c r="H4" s="72" t="s">
        <v>2</v>
      </c>
      <c r="I4" s="72" t="s">
        <v>6</v>
      </c>
      <c r="J4" s="72" t="s">
        <v>7</v>
      </c>
      <c r="K4" s="147" t="s">
        <v>121</v>
      </c>
      <c r="L4" s="119" t="s">
        <v>180</v>
      </c>
    </row>
    <row r="5" spans="1:11" ht="30.75" customHeight="1">
      <c r="A5" s="39" t="s">
        <v>122</v>
      </c>
      <c r="B5" s="73">
        <v>0.09668543259856421</v>
      </c>
      <c r="C5" s="73">
        <v>0.16929704666109135</v>
      </c>
      <c r="D5" s="73">
        <v>0.048446753826031135</v>
      </c>
      <c r="E5" s="73">
        <v>0.08968428204417749</v>
      </c>
      <c r="F5" s="73">
        <v>0.12433562014531095</v>
      </c>
      <c r="G5" s="73">
        <v>0.128580330235523</v>
      </c>
      <c r="H5" s="73">
        <v>0.0632116717261632</v>
      </c>
      <c r="I5" s="73">
        <v>0.11089913407931677</v>
      </c>
      <c r="J5" s="73">
        <v>0.09694982978846721</v>
      </c>
      <c r="K5" s="73">
        <v>0.11438966238493892</v>
      </c>
    </row>
    <row r="6" spans="1:11" ht="28.5" customHeight="1">
      <c r="A6" s="39" t="s">
        <v>160</v>
      </c>
      <c r="B6" s="71">
        <v>0.05379039150260975</v>
      </c>
      <c r="C6" s="71">
        <v>0.07607420205943956</v>
      </c>
      <c r="D6" s="71">
        <v>0.04796772364394816</v>
      </c>
      <c r="E6" s="71">
        <v>0.07111741626367486</v>
      </c>
      <c r="F6" s="71">
        <v>0.03642209012595837</v>
      </c>
      <c r="G6" s="71">
        <v>0.051445355499987855</v>
      </c>
      <c r="H6" s="71">
        <v>0.06853830709770974</v>
      </c>
      <c r="I6" s="71">
        <v>0.07933184210500438</v>
      </c>
      <c r="J6" s="71">
        <v>0.11106709684200414</v>
      </c>
      <c r="K6" s="71">
        <v>0.0693791709763475</v>
      </c>
    </row>
    <row r="7" spans="1:11" ht="34.5" customHeight="1" thickBot="1">
      <c r="A7" s="39" t="s">
        <v>124</v>
      </c>
      <c r="B7" s="71">
        <v>0.06491882513192035</v>
      </c>
      <c r="C7" s="71">
        <v>0.12134649822946462</v>
      </c>
      <c r="D7" s="71">
        <v>0.04851950404800997</v>
      </c>
      <c r="E7" s="71">
        <v>0.07740594970503506</v>
      </c>
      <c r="F7" s="71">
        <v>0.09668158991729675</v>
      </c>
      <c r="G7" s="71">
        <v>0.10119298541438328</v>
      </c>
      <c r="H7" s="71">
        <v>0.06743340436047883</v>
      </c>
      <c r="I7" s="71">
        <v>0.0818276737418596</v>
      </c>
      <c r="J7" s="71">
        <v>0.1097414993943072</v>
      </c>
      <c r="K7" s="71">
        <v>0.0810653570205971</v>
      </c>
    </row>
    <row r="8" spans="1:11" ht="15">
      <c r="A8" s="255" t="s">
        <v>164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15">
      <c r="A9" s="39"/>
      <c r="B9" s="53" t="s">
        <v>5</v>
      </c>
      <c r="C9" s="53" t="s">
        <v>8</v>
      </c>
      <c r="D9" s="53" t="s">
        <v>4</v>
      </c>
      <c r="E9" s="53" t="s">
        <v>0</v>
      </c>
      <c r="F9" s="53" t="s">
        <v>1</v>
      </c>
      <c r="G9" s="53" t="s">
        <v>3</v>
      </c>
      <c r="H9" s="53" t="s">
        <v>2</v>
      </c>
      <c r="I9" s="53" t="s">
        <v>6</v>
      </c>
      <c r="J9" s="53" t="s">
        <v>7</v>
      </c>
      <c r="K9" s="54" t="s">
        <v>121</v>
      </c>
    </row>
    <row r="10" spans="1:11" ht="36" customHeight="1">
      <c r="A10" s="39" t="s">
        <v>122</v>
      </c>
      <c r="B10" s="73">
        <v>0.19000174979430545</v>
      </c>
      <c r="C10" s="73">
        <v>0.2333972589906951</v>
      </c>
      <c r="D10" s="73">
        <v>0.10552692737595877</v>
      </c>
      <c r="E10" s="73">
        <v>0.15360794031417022</v>
      </c>
      <c r="F10" s="73">
        <v>0.1803280016259089</v>
      </c>
      <c r="G10" s="73">
        <v>0.150202935368257</v>
      </c>
      <c r="H10" s="73">
        <v>0.08073049020935798</v>
      </c>
      <c r="I10" s="73">
        <v>0.10980531053080606</v>
      </c>
      <c r="J10" s="73">
        <v>0.19086479483096128</v>
      </c>
      <c r="K10" s="73">
        <v>0.17109804415646399</v>
      </c>
    </row>
    <row r="11" spans="1:11" ht="32.25" customHeight="1">
      <c r="A11" s="39" t="s">
        <v>160</v>
      </c>
      <c r="B11" s="71">
        <v>0.10248268400879539</v>
      </c>
      <c r="C11" s="71">
        <v>0.2054556215092931</v>
      </c>
      <c r="D11" s="71">
        <v>0.09395947455222942</v>
      </c>
      <c r="E11" s="71">
        <v>0.13008205361639935</v>
      </c>
      <c r="F11" s="71">
        <v>0.06689019847127585</v>
      </c>
      <c r="G11" s="71">
        <v>0.1463920786868114</v>
      </c>
      <c r="H11" s="71">
        <v>0.080078332617597</v>
      </c>
      <c r="I11" s="71">
        <v>0.10897319536132027</v>
      </c>
      <c r="J11" s="71">
        <v>0.1077520554583948</v>
      </c>
      <c r="K11" s="71">
        <v>0.10446609737636503</v>
      </c>
    </row>
    <row r="12" spans="1:11" ht="32.25" customHeight="1">
      <c r="A12" s="39" t="s">
        <v>124</v>
      </c>
      <c r="B12" s="71">
        <v>0.11889535248960309</v>
      </c>
      <c r="C12" s="71">
        <v>0.2221411425287097</v>
      </c>
      <c r="D12" s="71">
        <v>0.09911580943880398</v>
      </c>
      <c r="E12" s="71">
        <v>0.14174160974623082</v>
      </c>
      <c r="F12" s="71">
        <v>0.14301438184787738</v>
      </c>
      <c r="G12" s="71">
        <v>0.1526832706766917</v>
      </c>
      <c r="H12" s="71">
        <v>0.08111306527004587</v>
      </c>
      <c r="I12" s="71">
        <v>0.06663129502633992</v>
      </c>
      <c r="J12" s="71">
        <v>0.12438061453924676</v>
      </c>
      <c r="K12" s="71">
        <v>0.11976943323983363</v>
      </c>
    </row>
    <row r="13" spans="1:4" ht="15">
      <c r="A13" s="185" t="s">
        <v>128</v>
      </c>
      <c r="B13" s="185"/>
      <c r="C13" s="185"/>
      <c r="D13" s="185"/>
    </row>
  </sheetData>
  <mergeCells count="4">
    <mergeCell ref="A2:K2"/>
    <mergeCell ref="A3:K3"/>
    <mergeCell ref="A8:K8"/>
    <mergeCell ref="A13:D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N5" sqref="N5"/>
    </sheetView>
  </sheetViews>
  <sheetFormatPr defaultColWidth="9.140625" defaultRowHeight="12.75"/>
  <cols>
    <col min="1" max="1" width="16.8515625" style="0" customWidth="1"/>
    <col min="2" max="2" width="8.57421875" style="0" customWidth="1"/>
  </cols>
  <sheetData>
    <row r="1" spans="1:11" ht="15">
      <c r="A1" s="8"/>
      <c r="B1" s="9"/>
      <c r="C1" s="9"/>
      <c r="D1" s="9"/>
      <c r="E1" s="9"/>
      <c r="F1" s="9"/>
      <c r="G1" s="9"/>
      <c r="H1" s="9"/>
      <c r="I1" s="9"/>
      <c r="J1" s="9"/>
      <c r="K1" s="8"/>
    </row>
    <row r="2" spans="1:13" ht="15">
      <c r="A2" s="175" t="s">
        <v>203</v>
      </c>
      <c r="B2" s="176"/>
      <c r="C2" s="176"/>
      <c r="D2" s="176"/>
      <c r="E2" s="176"/>
      <c r="F2" s="176"/>
      <c r="G2" s="176"/>
      <c r="H2" s="176"/>
      <c r="I2" s="176"/>
      <c r="J2" s="176"/>
      <c r="K2" s="176" t="s">
        <v>50</v>
      </c>
      <c r="L2" s="177"/>
      <c r="M2" s="116" t="s">
        <v>181</v>
      </c>
    </row>
    <row r="3" spans="1:12" ht="30">
      <c r="A3" s="120"/>
      <c r="B3" s="120" t="s">
        <v>0</v>
      </c>
      <c r="C3" s="120" t="s">
        <v>1</v>
      </c>
      <c r="D3" s="120" t="s">
        <v>2</v>
      </c>
      <c r="E3" s="120" t="s">
        <v>3</v>
      </c>
      <c r="F3" s="120" t="s">
        <v>4</v>
      </c>
      <c r="G3" s="120" t="s">
        <v>5</v>
      </c>
      <c r="H3" s="120" t="s">
        <v>6</v>
      </c>
      <c r="I3" s="120" t="s">
        <v>7</v>
      </c>
      <c r="J3" s="120" t="s">
        <v>8</v>
      </c>
      <c r="K3" s="120" t="s">
        <v>9</v>
      </c>
      <c r="L3" s="121" t="s">
        <v>51</v>
      </c>
    </row>
    <row r="4" spans="1:12" ht="27.75" customHeight="1">
      <c r="A4" s="10" t="s">
        <v>52</v>
      </c>
      <c r="B4" s="108">
        <v>5</v>
      </c>
      <c r="C4" s="108">
        <v>2</v>
      </c>
      <c r="D4" s="108">
        <v>5</v>
      </c>
      <c r="E4" s="108">
        <v>2</v>
      </c>
      <c r="F4" s="108">
        <v>10</v>
      </c>
      <c r="G4" s="108">
        <v>28</v>
      </c>
      <c r="H4" s="108">
        <v>4</v>
      </c>
      <c r="I4" s="108">
        <v>4</v>
      </c>
      <c r="J4" s="108">
        <v>18</v>
      </c>
      <c r="K4" s="108">
        <f>SUM(B4:J4)</f>
        <v>78</v>
      </c>
      <c r="L4" s="109">
        <v>16</v>
      </c>
    </row>
    <row r="5" spans="1:12" ht="26.25" customHeight="1">
      <c r="A5" s="10" t="s">
        <v>53</v>
      </c>
      <c r="B5" s="108">
        <v>4</v>
      </c>
      <c r="C5" s="108">
        <v>7</v>
      </c>
      <c r="D5" s="108">
        <v>51</v>
      </c>
      <c r="E5" s="108">
        <v>2</v>
      </c>
      <c r="F5" s="108">
        <v>19</v>
      </c>
      <c r="G5" s="108">
        <v>26</v>
      </c>
      <c r="H5" s="108">
        <v>9</v>
      </c>
      <c r="I5" s="108">
        <v>6</v>
      </c>
      <c r="J5" s="108">
        <v>10</v>
      </c>
      <c r="K5" s="108">
        <f>SUM(B5:J5)</f>
        <v>134</v>
      </c>
      <c r="L5" s="109">
        <v>2</v>
      </c>
    </row>
    <row r="6" spans="1:12" ht="39" customHeight="1">
      <c r="A6" s="10" t="s">
        <v>54</v>
      </c>
      <c r="B6" s="108">
        <v>0</v>
      </c>
      <c r="C6" s="108">
        <v>0</v>
      </c>
      <c r="D6" s="108">
        <v>32</v>
      </c>
      <c r="E6" s="108">
        <v>1</v>
      </c>
      <c r="F6" s="108">
        <v>11</v>
      </c>
      <c r="G6" s="108">
        <v>0</v>
      </c>
      <c r="H6" s="108">
        <v>35</v>
      </c>
      <c r="I6" s="108">
        <v>18</v>
      </c>
      <c r="J6" s="108">
        <v>0</v>
      </c>
      <c r="K6" s="108">
        <f>SUM(B6:J6)</f>
        <v>97</v>
      </c>
      <c r="L6" s="109">
        <v>1</v>
      </c>
    </row>
    <row r="7" spans="1:12" ht="36.75" customHeight="1" thickBot="1">
      <c r="A7" s="11" t="s">
        <v>55</v>
      </c>
      <c r="B7" s="108">
        <v>15</v>
      </c>
      <c r="C7" s="108">
        <v>4</v>
      </c>
      <c r="D7" s="108">
        <v>1</v>
      </c>
      <c r="E7" s="108">
        <v>0</v>
      </c>
      <c r="F7" s="108">
        <v>0</v>
      </c>
      <c r="G7" s="108">
        <v>8</v>
      </c>
      <c r="H7" s="108">
        <v>0</v>
      </c>
      <c r="I7" s="108">
        <v>0</v>
      </c>
      <c r="J7" s="108">
        <v>0</v>
      </c>
      <c r="K7" s="108">
        <f>SUM(B7:J7)</f>
        <v>28</v>
      </c>
      <c r="L7" s="110">
        <v>1</v>
      </c>
    </row>
    <row r="8" spans="1:12" ht="18.75" customHeight="1" thickBot="1">
      <c r="A8" s="12" t="s">
        <v>56</v>
      </c>
      <c r="B8" s="111">
        <f aca="true" t="shared" si="0" ref="B8:L8">SUM(B4:B7)</f>
        <v>24</v>
      </c>
      <c r="C8" s="111">
        <f t="shared" si="0"/>
        <v>13</v>
      </c>
      <c r="D8" s="111">
        <f t="shared" si="0"/>
        <v>89</v>
      </c>
      <c r="E8" s="111">
        <f t="shared" si="0"/>
        <v>5</v>
      </c>
      <c r="F8" s="111">
        <f t="shared" si="0"/>
        <v>40</v>
      </c>
      <c r="G8" s="111">
        <f t="shared" si="0"/>
        <v>62</v>
      </c>
      <c r="H8" s="111">
        <f t="shared" si="0"/>
        <v>48</v>
      </c>
      <c r="I8" s="111">
        <f t="shared" si="0"/>
        <v>28</v>
      </c>
      <c r="J8" s="111">
        <f t="shared" si="0"/>
        <v>28</v>
      </c>
      <c r="K8" s="112">
        <f t="shared" si="0"/>
        <v>337</v>
      </c>
      <c r="L8" s="113">
        <f t="shared" si="0"/>
        <v>20</v>
      </c>
    </row>
    <row r="9" spans="1:12" ht="15">
      <c r="A9" s="178" t="s">
        <v>57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</sheetData>
  <mergeCells count="2">
    <mergeCell ref="A2:L2"/>
    <mergeCell ref="A9:L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2"/>
  <sheetViews>
    <sheetView zoomScale="75" zoomScaleNormal="75" workbookViewId="0" topLeftCell="A1">
      <selection activeCell="P6" sqref="P6"/>
    </sheetView>
  </sheetViews>
  <sheetFormatPr defaultColWidth="9.140625" defaultRowHeight="12.75"/>
  <cols>
    <col min="1" max="1" width="35.140625" style="0" customWidth="1"/>
    <col min="2" max="2" width="7.57421875" style="0" customWidth="1"/>
    <col min="3" max="3" width="7.28125" style="0" customWidth="1"/>
    <col min="4" max="4" width="7.8515625" style="0" customWidth="1"/>
    <col min="5" max="5" width="7.57421875" style="0" customWidth="1"/>
    <col min="6" max="6" width="7.00390625" style="0" customWidth="1"/>
    <col min="7" max="7" width="6.7109375" style="0" customWidth="1"/>
    <col min="8" max="8" width="7.421875" style="0" customWidth="1"/>
    <col min="9" max="9" width="7.00390625" style="0" customWidth="1"/>
    <col min="10" max="10" width="7.7109375" style="0" customWidth="1"/>
    <col min="11" max="11" width="8.7109375" style="0" customWidth="1"/>
  </cols>
  <sheetData>
    <row r="2" spans="1:12" ht="15">
      <c r="A2" s="156" t="s">
        <v>200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17" t="s">
        <v>202</v>
      </c>
    </row>
    <row r="3" spans="1:11" ht="15">
      <c r="A3" s="101"/>
      <c r="B3" s="102" t="s">
        <v>0</v>
      </c>
      <c r="C3" s="102" t="s">
        <v>1</v>
      </c>
      <c r="D3" s="102" t="s">
        <v>2</v>
      </c>
      <c r="E3" s="102" t="s">
        <v>3</v>
      </c>
      <c r="F3" s="102" t="s">
        <v>4</v>
      </c>
      <c r="G3" s="103" t="s">
        <v>5</v>
      </c>
      <c r="H3" s="103" t="s">
        <v>6</v>
      </c>
      <c r="I3" s="103" t="s">
        <v>7</v>
      </c>
      <c r="J3" s="103" t="s">
        <v>8</v>
      </c>
      <c r="K3" s="104" t="s">
        <v>9</v>
      </c>
    </row>
    <row r="4" spans="1:11" ht="15">
      <c r="A4" s="101" t="s">
        <v>58</v>
      </c>
      <c r="B4" s="102">
        <v>2</v>
      </c>
      <c r="C4" s="102"/>
      <c r="D4" s="102"/>
      <c r="E4" s="102"/>
      <c r="F4" s="102"/>
      <c r="G4" s="103"/>
      <c r="H4" s="103"/>
      <c r="I4" s="103"/>
      <c r="J4" s="103"/>
      <c r="K4" s="102">
        <v>2</v>
      </c>
    </row>
    <row r="5" spans="1:11" ht="15">
      <c r="A5" s="101" t="s">
        <v>59</v>
      </c>
      <c r="B5" s="102">
        <v>12</v>
      </c>
      <c r="C5" s="102"/>
      <c r="D5" s="102">
        <v>3</v>
      </c>
      <c r="E5" s="102"/>
      <c r="F5" s="102"/>
      <c r="G5" s="103"/>
      <c r="H5" s="103"/>
      <c r="I5" s="103"/>
      <c r="J5" s="103"/>
      <c r="K5" s="103">
        <v>15</v>
      </c>
    </row>
    <row r="6" spans="1:11" ht="15">
      <c r="A6" s="101" t="s">
        <v>60</v>
      </c>
      <c r="B6" s="102">
        <v>4</v>
      </c>
      <c r="C6" s="102"/>
      <c r="D6" s="102"/>
      <c r="E6" s="102"/>
      <c r="F6" s="102"/>
      <c r="G6" s="103">
        <v>2</v>
      </c>
      <c r="H6" s="103"/>
      <c r="I6" s="103"/>
      <c r="J6" s="103"/>
      <c r="K6" s="103">
        <v>6</v>
      </c>
    </row>
    <row r="7" spans="1:11" ht="15">
      <c r="A7" s="101" t="s">
        <v>61</v>
      </c>
      <c r="B7" s="102">
        <v>6</v>
      </c>
      <c r="C7" s="102"/>
      <c r="D7" s="102"/>
      <c r="E7" s="102"/>
      <c r="F7" s="102"/>
      <c r="G7" s="103"/>
      <c r="H7" s="103"/>
      <c r="I7" s="103"/>
      <c r="J7" s="103"/>
      <c r="K7" s="103">
        <v>6</v>
      </c>
    </row>
    <row r="8" spans="1:11" ht="30">
      <c r="A8" s="101" t="s">
        <v>62</v>
      </c>
      <c r="B8" s="102"/>
      <c r="C8" s="102">
        <v>5</v>
      </c>
      <c r="D8" s="102"/>
      <c r="E8" s="102">
        <v>4</v>
      </c>
      <c r="F8" s="102"/>
      <c r="G8" s="103"/>
      <c r="H8" s="103"/>
      <c r="I8" s="103"/>
      <c r="J8" s="103"/>
      <c r="K8" s="103">
        <v>9</v>
      </c>
    </row>
    <row r="9" spans="1:11" ht="15">
      <c r="A9" s="101" t="s">
        <v>63</v>
      </c>
      <c r="B9" s="102"/>
      <c r="C9" s="102">
        <v>3</v>
      </c>
      <c r="D9" s="102">
        <v>1</v>
      </c>
      <c r="E9" s="102"/>
      <c r="F9" s="102"/>
      <c r="G9" s="103"/>
      <c r="H9" s="103">
        <v>3</v>
      </c>
      <c r="I9" s="103"/>
      <c r="J9" s="103"/>
      <c r="K9" s="103">
        <v>7</v>
      </c>
    </row>
    <row r="10" spans="1:11" ht="15">
      <c r="A10" s="101" t="s">
        <v>64</v>
      </c>
      <c r="B10" s="102"/>
      <c r="C10" s="102">
        <v>3</v>
      </c>
      <c r="D10" s="102"/>
      <c r="E10" s="102"/>
      <c r="F10" s="102"/>
      <c r="G10" s="103"/>
      <c r="H10" s="103"/>
      <c r="I10" s="103"/>
      <c r="J10" s="103"/>
      <c r="K10" s="103">
        <v>3</v>
      </c>
    </row>
    <row r="11" spans="1:11" ht="15">
      <c r="A11" s="101" t="s">
        <v>65</v>
      </c>
      <c r="B11" s="102"/>
      <c r="C11" s="102">
        <v>1</v>
      </c>
      <c r="D11" s="102"/>
      <c r="E11" s="102"/>
      <c r="F11" s="102"/>
      <c r="G11" s="103"/>
      <c r="H11" s="103"/>
      <c r="I11" s="103"/>
      <c r="J11" s="103"/>
      <c r="K11" s="103">
        <v>1</v>
      </c>
    </row>
    <row r="12" spans="1:11" ht="15">
      <c r="A12" s="101" t="s">
        <v>66</v>
      </c>
      <c r="B12" s="102"/>
      <c r="C12" s="102">
        <v>9</v>
      </c>
      <c r="D12" s="102"/>
      <c r="E12" s="102"/>
      <c r="F12" s="102"/>
      <c r="G12" s="103">
        <v>5</v>
      </c>
      <c r="H12" s="103"/>
      <c r="I12" s="103"/>
      <c r="J12" s="103">
        <v>6</v>
      </c>
      <c r="K12" s="103">
        <v>20</v>
      </c>
    </row>
    <row r="13" spans="1:11" ht="45">
      <c r="A13" s="101" t="s">
        <v>67</v>
      </c>
      <c r="B13" s="102">
        <v>1</v>
      </c>
      <c r="C13" s="102">
        <v>7</v>
      </c>
      <c r="D13" s="102">
        <v>1</v>
      </c>
      <c r="E13" s="102"/>
      <c r="F13" s="102"/>
      <c r="G13" s="103"/>
      <c r="H13" s="103"/>
      <c r="I13" s="103"/>
      <c r="J13" s="103"/>
      <c r="K13" s="103">
        <v>9</v>
      </c>
    </row>
    <row r="14" spans="1:11" ht="15">
      <c r="A14" s="101" t="s">
        <v>68</v>
      </c>
      <c r="B14" s="102"/>
      <c r="C14" s="102"/>
      <c r="D14" s="102">
        <v>4</v>
      </c>
      <c r="E14" s="102"/>
      <c r="F14" s="102">
        <v>2</v>
      </c>
      <c r="G14" s="103"/>
      <c r="H14" s="103"/>
      <c r="I14" s="103"/>
      <c r="J14" s="103"/>
      <c r="K14" s="103">
        <v>6</v>
      </c>
    </row>
    <row r="15" spans="1:11" ht="15">
      <c r="A15" s="105" t="s">
        <v>69</v>
      </c>
      <c r="B15" s="106"/>
      <c r="C15" s="106"/>
      <c r="D15" s="106">
        <v>5</v>
      </c>
      <c r="E15" s="106"/>
      <c r="F15" s="106"/>
      <c r="G15" s="107"/>
      <c r="H15" s="107"/>
      <c r="I15" s="107"/>
      <c r="J15" s="102"/>
      <c r="K15" s="102">
        <v>5</v>
      </c>
    </row>
    <row r="16" spans="1:11" ht="15">
      <c r="A16" s="101" t="s">
        <v>70</v>
      </c>
      <c r="B16" s="102"/>
      <c r="C16" s="102"/>
      <c r="D16" s="102">
        <v>2</v>
      </c>
      <c r="E16" s="102">
        <v>9</v>
      </c>
      <c r="F16" s="102">
        <v>1</v>
      </c>
      <c r="G16" s="103"/>
      <c r="H16" s="103"/>
      <c r="I16" s="103"/>
      <c r="J16" s="103"/>
      <c r="K16" s="103">
        <v>12</v>
      </c>
    </row>
    <row r="17" spans="1:11" ht="15">
      <c r="A17" s="101" t="s">
        <v>71</v>
      </c>
      <c r="B17" s="102"/>
      <c r="C17" s="102"/>
      <c r="D17" s="102"/>
      <c r="E17" s="102"/>
      <c r="F17" s="102">
        <v>5</v>
      </c>
      <c r="G17" s="103"/>
      <c r="H17" s="103"/>
      <c r="I17" s="103"/>
      <c r="J17" s="103"/>
      <c r="K17" s="103">
        <v>5</v>
      </c>
    </row>
    <row r="18" spans="1:11" ht="15">
      <c r="A18" s="105" t="s">
        <v>72</v>
      </c>
      <c r="B18" s="106"/>
      <c r="C18" s="106"/>
      <c r="D18" s="106"/>
      <c r="E18" s="106"/>
      <c r="F18" s="106">
        <v>2</v>
      </c>
      <c r="G18" s="107"/>
      <c r="H18" s="107"/>
      <c r="I18" s="107"/>
      <c r="J18" s="107"/>
      <c r="K18" s="107">
        <v>2</v>
      </c>
    </row>
    <row r="19" spans="1:11" ht="15">
      <c r="A19" s="105" t="s">
        <v>73</v>
      </c>
      <c r="B19" s="106"/>
      <c r="C19" s="106"/>
      <c r="D19" s="106"/>
      <c r="E19" s="106"/>
      <c r="F19" s="106"/>
      <c r="G19" s="107">
        <v>5</v>
      </c>
      <c r="H19" s="107"/>
      <c r="I19" s="107"/>
      <c r="J19" s="107"/>
      <c r="K19" s="107">
        <v>5</v>
      </c>
    </row>
    <row r="20" spans="1:11" ht="15">
      <c r="A20" s="105" t="s">
        <v>74</v>
      </c>
      <c r="B20" s="106"/>
      <c r="C20" s="106"/>
      <c r="D20" s="106"/>
      <c r="E20" s="106">
        <v>1</v>
      </c>
      <c r="F20" s="106">
        <v>1</v>
      </c>
      <c r="G20" s="107">
        <v>2</v>
      </c>
      <c r="H20" s="107"/>
      <c r="I20" s="107"/>
      <c r="J20" s="107"/>
      <c r="K20" s="107">
        <v>4</v>
      </c>
    </row>
    <row r="21" spans="1:11" ht="15">
      <c r="A21" s="105" t="s">
        <v>75</v>
      </c>
      <c r="B21" s="106"/>
      <c r="C21" s="106"/>
      <c r="D21" s="106"/>
      <c r="E21" s="106"/>
      <c r="F21" s="106"/>
      <c r="G21" s="107">
        <v>6</v>
      </c>
      <c r="H21" s="107"/>
      <c r="I21" s="107"/>
      <c r="J21" s="107"/>
      <c r="K21" s="107">
        <v>6</v>
      </c>
    </row>
    <row r="22" spans="1:11" ht="15">
      <c r="A22" s="105" t="s">
        <v>76</v>
      </c>
      <c r="B22" s="106"/>
      <c r="C22" s="106"/>
      <c r="D22" s="106"/>
      <c r="E22" s="106"/>
      <c r="F22" s="106"/>
      <c r="G22" s="107">
        <v>10</v>
      </c>
      <c r="H22" s="107"/>
      <c r="I22" s="107"/>
      <c r="J22" s="107"/>
      <c r="K22" s="107">
        <v>10</v>
      </c>
    </row>
    <row r="23" spans="1:11" ht="15">
      <c r="A23" s="105" t="s">
        <v>77</v>
      </c>
      <c r="B23" s="106"/>
      <c r="C23" s="106"/>
      <c r="D23" s="106"/>
      <c r="E23" s="106"/>
      <c r="F23" s="106"/>
      <c r="G23" s="107">
        <v>1</v>
      </c>
      <c r="H23" s="107"/>
      <c r="I23" s="107"/>
      <c r="J23" s="107"/>
      <c r="K23" s="107">
        <v>1</v>
      </c>
    </row>
    <row r="24" spans="1:11" ht="15">
      <c r="A24" s="105" t="s">
        <v>78</v>
      </c>
      <c r="B24" s="106"/>
      <c r="C24" s="106"/>
      <c r="D24" s="106"/>
      <c r="E24" s="106"/>
      <c r="F24" s="106"/>
      <c r="G24" s="107"/>
      <c r="H24" s="107">
        <v>1</v>
      </c>
      <c r="I24" s="107"/>
      <c r="J24" s="107"/>
      <c r="K24" s="107">
        <v>1</v>
      </c>
    </row>
    <row r="25" spans="1:11" ht="15">
      <c r="A25" s="105" t="s">
        <v>79</v>
      </c>
      <c r="B25" s="106"/>
      <c r="C25" s="106"/>
      <c r="D25" s="106">
        <v>2</v>
      </c>
      <c r="E25" s="106"/>
      <c r="F25" s="106"/>
      <c r="G25" s="107"/>
      <c r="H25" s="107">
        <v>1</v>
      </c>
      <c r="I25" s="107">
        <v>6</v>
      </c>
      <c r="J25" s="107"/>
      <c r="K25" s="107">
        <v>9</v>
      </c>
    </row>
    <row r="26" spans="1:11" ht="15">
      <c r="A26" s="105" t="s">
        <v>80</v>
      </c>
      <c r="B26" s="106"/>
      <c r="C26" s="106"/>
      <c r="D26" s="106"/>
      <c r="E26" s="106"/>
      <c r="F26" s="106"/>
      <c r="G26" s="107"/>
      <c r="H26" s="107"/>
      <c r="I26" s="107">
        <v>1</v>
      </c>
      <c r="J26" s="107"/>
      <c r="K26" s="107">
        <v>1</v>
      </c>
    </row>
    <row r="27" spans="1:11" ht="15">
      <c r="A27" s="105" t="s">
        <v>81</v>
      </c>
      <c r="B27" s="106"/>
      <c r="C27" s="106"/>
      <c r="D27" s="106"/>
      <c r="E27" s="106"/>
      <c r="F27" s="106"/>
      <c r="G27" s="107"/>
      <c r="H27" s="107"/>
      <c r="I27" s="107">
        <v>1</v>
      </c>
      <c r="J27" s="107"/>
      <c r="K27" s="107">
        <v>1</v>
      </c>
    </row>
    <row r="28" spans="1:11" ht="30">
      <c r="A28" s="105" t="s">
        <v>201</v>
      </c>
      <c r="B28" s="106"/>
      <c r="C28" s="106"/>
      <c r="D28" s="106"/>
      <c r="E28" s="106"/>
      <c r="F28" s="106"/>
      <c r="G28" s="107">
        <v>8</v>
      </c>
      <c r="H28" s="107"/>
      <c r="I28" s="107"/>
      <c r="J28" s="107">
        <v>6</v>
      </c>
      <c r="K28" s="107">
        <v>14</v>
      </c>
    </row>
    <row r="29" spans="1:11" ht="15">
      <c r="A29" s="105" t="s">
        <v>82</v>
      </c>
      <c r="B29" s="106"/>
      <c r="C29" s="106"/>
      <c r="D29" s="106"/>
      <c r="E29" s="106"/>
      <c r="F29" s="106"/>
      <c r="G29" s="107"/>
      <c r="H29" s="107"/>
      <c r="I29" s="107"/>
      <c r="J29" s="107">
        <v>5</v>
      </c>
      <c r="K29" s="107">
        <v>5</v>
      </c>
    </row>
    <row r="30" spans="1:11" ht="15">
      <c r="A30" s="105" t="s">
        <v>83</v>
      </c>
      <c r="B30" s="106">
        <v>1</v>
      </c>
      <c r="C30" s="106"/>
      <c r="D30" s="106"/>
      <c r="E30" s="106"/>
      <c r="F30" s="106"/>
      <c r="G30" s="107"/>
      <c r="H30" s="107"/>
      <c r="I30" s="107"/>
      <c r="J30" s="107">
        <v>2</v>
      </c>
      <c r="K30" s="107">
        <v>3</v>
      </c>
    </row>
    <row r="31" spans="1:11" ht="15">
      <c r="A31" s="101" t="s">
        <v>84</v>
      </c>
      <c r="B31" s="102">
        <v>26</v>
      </c>
      <c r="C31" s="102">
        <v>28</v>
      </c>
      <c r="D31" s="102">
        <v>18</v>
      </c>
      <c r="E31" s="102">
        <v>14</v>
      </c>
      <c r="F31" s="102">
        <v>11</v>
      </c>
      <c r="G31" s="102">
        <v>39</v>
      </c>
      <c r="H31" s="102">
        <v>5</v>
      </c>
      <c r="I31" s="102">
        <v>8</v>
      </c>
      <c r="J31" s="102">
        <v>19</v>
      </c>
      <c r="K31" s="102">
        <v>168</v>
      </c>
    </row>
    <row r="32" spans="1:11" ht="15">
      <c r="A32" s="153" t="s">
        <v>88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</row>
  </sheetData>
  <mergeCells count="2">
    <mergeCell ref="A2:K2"/>
    <mergeCell ref="A32:K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P4" sqref="P4"/>
    </sheetView>
  </sheetViews>
  <sheetFormatPr defaultColWidth="9.140625" defaultRowHeight="12.75"/>
  <cols>
    <col min="1" max="1" width="25.8515625" style="0" customWidth="1"/>
    <col min="2" max="2" width="8.57421875" style="0" customWidth="1"/>
  </cols>
  <sheetData>
    <row r="1" spans="1:12" ht="15">
      <c r="A1" s="155" t="s">
        <v>194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17" t="s">
        <v>197</v>
      </c>
    </row>
    <row r="2" spans="1:11" ht="15">
      <c r="A2" s="100"/>
      <c r="B2" s="99" t="s">
        <v>0</v>
      </c>
      <c r="C2" s="99" t="s">
        <v>1</v>
      </c>
      <c r="D2" s="99" t="s">
        <v>2</v>
      </c>
      <c r="E2" s="99" t="s">
        <v>3</v>
      </c>
      <c r="F2" s="99" t="s">
        <v>4</v>
      </c>
      <c r="G2" s="99" t="s">
        <v>5</v>
      </c>
      <c r="H2" s="99" t="s">
        <v>6</v>
      </c>
      <c r="I2" s="99" t="s">
        <v>7</v>
      </c>
      <c r="J2" s="99" t="s">
        <v>8</v>
      </c>
      <c r="K2" s="99" t="s">
        <v>9</v>
      </c>
    </row>
    <row r="3" spans="1:11" ht="23.25" customHeight="1">
      <c r="A3" s="100" t="s">
        <v>85</v>
      </c>
      <c r="B3" s="99">
        <v>5</v>
      </c>
      <c r="C3" s="99">
        <v>2</v>
      </c>
      <c r="D3" s="99">
        <v>5</v>
      </c>
      <c r="E3" s="99">
        <v>2</v>
      </c>
      <c r="F3" s="99">
        <v>10</v>
      </c>
      <c r="G3" s="99">
        <v>28</v>
      </c>
      <c r="H3" s="99">
        <v>4</v>
      </c>
      <c r="I3" s="99">
        <v>4</v>
      </c>
      <c r="J3" s="99">
        <v>18</v>
      </c>
      <c r="K3" s="99">
        <v>78</v>
      </c>
    </row>
    <row r="4" spans="1:11" ht="21" customHeight="1">
      <c r="A4" s="100" t="s">
        <v>86</v>
      </c>
      <c r="B4" s="99">
        <v>4</v>
      </c>
      <c r="C4" s="99">
        <v>7</v>
      </c>
      <c r="D4" s="99">
        <v>51</v>
      </c>
      <c r="E4" s="99">
        <v>2</v>
      </c>
      <c r="F4" s="99">
        <v>19</v>
      </c>
      <c r="G4" s="99">
        <v>26</v>
      </c>
      <c r="H4" s="99">
        <v>9</v>
      </c>
      <c r="I4" s="99">
        <v>6</v>
      </c>
      <c r="J4" s="99">
        <v>10</v>
      </c>
      <c r="K4" s="99">
        <v>134</v>
      </c>
    </row>
    <row r="5" spans="1:11" ht="28.5" customHeight="1">
      <c r="A5" s="100" t="s">
        <v>195</v>
      </c>
      <c r="B5" s="99"/>
      <c r="C5" s="99"/>
      <c r="D5" s="99">
        <v>2</v>
      </c>
      <c r="E5" s="99"/>
      <c r="F5" s="99"/>
      <c r="G5" s="99"/>
      <c r="H5" s="99"/>
      <c r="I5" s="99"/>
      <c r="J5" s="99"/>
      <c r="K5" s="99">
        <v>2</v>
      </c>
    </row>
    <row r="6" spans="1:11" ht="33" customHeight="1">
      <c r="A6" s="100" t="s">
        <v>196</v>
      </c>
      <c r="B6" s="99"/>
      <c r="C6" s="99"/>
      <c r="D6" s="99"/>
      <c r="E6" s="99"/>
      <c r="F6" s="99">
        <v>2</v>
      </c>
      <c r="G6" s="99"/>
      <c r="H6" s="99"/>
      <c r="I6" s="99"/>
      <c r="J6" s="99"/>
      <c r="K6" s="99">
        <v>2</v>
      </c>
    </row>
    <row r="7" spans="1:11" ht="18.75" customHeight="1">
      <c r="A7" s="100" t="s">
        <v>87</v>
      </c>
      <c r="B7" s="99">
        <v>9</v>
      </c>
      <c r="C7" s="99">
        <v>9</v>
      </c>
      <c r="D7" s="99">
        <v>58</v>
      </c>
      <c r="E7" s="99">
        <v>4</v>
      </c>
      <c r="F7" s="99">
        <f>SUM(F3:F6)</f>
        <v>31</v>
      </c>
      <c r="G7" s="99">
        <v>54</v>
      </c>
      <c r="H7" s="99">
        <v>13</v>
      </c>
      <c r="I7" s="99">
        <v>10</v>
      </c>
      <c r="J7" s="99">
        <v>28</v>
      </c>
      <c r="K7" s="99">
        <v>216</v>
      </c>
    </row>
    <row r="8" spans="1:11" ht="15">
      <c r="A8" s="151" t="s">
        <v>88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="69" customFormat="1" ht="12.75"/>
    <row r="12" spans="1:12" ht="15" customHeight="1">
      <c r="A12" s="155" t="s">
        <v>198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17" t="s">
        <v>199</v>
      </c>
    </row>
    <row r="13" spans="1:11" ht="15">
      <c r="A13" s="100"/>
      <c r="B13" s="99" t="s">
        <v>0</v>
      </c>
      <c r="C13" s="99" t="s">
        <v>1</v>
      </c>
      <c r="D13" s="99" t="s">
        <v>2</v>
      </c>
      <c r="E13" s="99" t="s">
        <v>3</v>
      </c>
      <c r="F13" s="99" t="s">
        <v>4</v>
      </c>
      <c r="G13" s="99" t="s">
        <v>5</v>
      </c>
      <c r="H13" s="99" t="s">
        <v>6</v>
      </c>
      <c r="I13" s="99" t="s">
        <v>7</v>
      </c>
      <c r="J13" s="99" t="s">
        <v>8</v>
      </c>
      <c r="K13" s="100" t="s">
        <v>9</v>
      </c>
    </row>
    <row r="14" spans="1:11" ht="30">
      <c r="A14" s="100" t="s">
        <v>89</v>
      </c>
      <c r="B14" s="99"/>
      <c r="C14" s="99"/>
      <c r="D14" s="99">
        <v>32</v>
      </c>
      <c r="E14" s="99">
        <v>1</v>
      </c>
      <c r="F14" s="99">
        <v>11</v>
      </c>
      <c r="G14" s="99"/>
      <c r="H14" s="99">
        <v>35</v>
      </c>
      <c r="I14" s="99">
        <v>18</v>
      </c>
      <c r="J14" s="99"/>
      <c r="K14" s="99">
        <f>SUM(B14:J14)</f>
        <v>97</v>
      </c>
    </row>
    <row r="15" spans="1:11" ht="15">
      <c r="A15" s="100" t="s">
        <v>90</v>
      </c>
      <c r="B15" s="99">
        <v>15</v>
      </c>
      <c r="C15" s="99">
        <v>4</v>
      </c>
      <c r="D15" s="99">
        <v>1</v>
      </c>
      <c r="E15" s="99"/>
      <c r="F15" s="99"/>
      <c r="G15" s="99">
        <v>8</v>
      </c>
      <c r="H15" s="99"/>
      <c r="I15" s="99"/>
      <c r="J15" s="99"/>
      <c r="K15" s="99">
        <v>28</v>
      </c>
    </row>
    <row r="16" spans="1:11" ht="15">
      <c r="A16" s="100" t="s">
        <v>91</v>
      </c>
      <c r="B16" s="99"/>
      <c r="C16" s="99"/>
      <c r="D16" s="99">
        <v>2</v>
      </c>
      <c r="E16" s="99"/>
      <c r="F16" s="99"/>
      <c r="G16" s="99"/>
      <c r="H16" s="99"/>
      <c r="I16" s="99"/>
      <c r="J16" s="99"/>
      <c r="K16" s="99">
        <v>2</v>
      </c>
    </row>
    <row r="17" spans="1:11" ht="15">
      <c r="A17" s="100" t="s">
        <v>92</v>
      </c>
      <c r="B17" s="99">
        <v>15</v>
      </c>
      <c r="C17" s="99">
        <v>4</v>
      </c>
      <c r="D17" s="99">
        <v>35</v>
      </c>
      <c r="E17" s="99">
        <v>1</v>
      </c>
      <c r="F17" s="99">
        <v>11</v>
      </c>
      <c r="G17" s="99">
        <v>8</v>
      </c>
      <c r="H17" s="99">
        <v>35</v>
      </c>
      <c r="I17" s="99">
        <v>18</v>
      </c>
      <c r="J17" s="99">
        <v>0</v>
      </c>
      <c r="K17" s="99">
        <v>127</v>
      </c>
    </row>
    <row r="18" spans="1:11" ht="15">
      <c r="A18" s="152" t="s">
        <v>88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  <row r="19" ht="50.25" customHeight="1"/>
  </sheetData>
  <mergeCells count="4">
    <mergeCell ref="A1:K1"/>
    <mergeCell ref="A8:K8"/>
    <mergeCell ref="A12:K12"/>
    <mergeCell ref="A18:K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O5" sqref="O5"/>
    </sheetView>
  </sheetViews>
  <sheetFormatPr defaultColWidth="9.140625" defaultRowHeight="12.75"/>
  <cols>
    <col min="2" max="2" width="14.421875" style="0" customWidth="1"/>
    <col min="3" max="3" width="13.00390625" style="0" customWidth="1"/>
  </cols>
  <sheetData>
    <row r="2" spans="1:12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ht="15">
      <c r="A3" s="181" t="s">
        <v>190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18" t="s">
        <v>102</v>
      </c>
    </row>
    <row r="4" spans="1:13" ht="45">
      <c r="A4" s="92" t="s">
        <v>191</v>
      </c>
      <c r="B4" s="93" t="s">
        <v>192</v>
      </c>
      <c r="C4" s="93" t="s">
        <v>94</v>
      </c>
      <c r="D4" s="93" t="s">
        <v>0</v>
      </c>
      <c r="E4" s="93" t="s">
        <v>1</v>
      </c>
      <c r="F4" s="93" t="s">
        <v>2</v>
      </c>
      <c r="G4" s="93" t="s">
        <v>3</v>
      </c>
      <c r="H4" s="93" t="s">
        <v>4</v>
      </c>
      <c r="I4" s="93" t="s">
        <v>5</v>
      </c>
      <c r="J4" s="93" t="s">
        <v>6</v>
      </c>
      <c r="K4" s="93" t="s">
        <v>7</v>
      </c>
      <c r="L4" s="93" t="s">
        <v>8</v>
      </c>
      <c r="M4" s="94" t="s">
        <v>9</v>
      </c>
    </row>
    <row r="5" spans="1:13" ht="45">
      <c r="A5" s="92" t="s">
        <v>85</v>
      </c>
      <c r="B5" s="93" t="s">
        <v>95</v>
      </c>
      <c r="C5" s="93" t="s">
        <v>96</v>
      </c>
      <c r="D5" s="93">
        <v>5</v>
      </c>
      <c r="E5" s="93">
        <v>2</v>
      </c>
      <c r="F5" s="93">
        <v>5</v>
      </c>
      <c r="G5" s="93">
        <v>2</v>
      </c>
      <c r="H5" s="93">
        <v>10</v>
      </c>
      <c r="I5" s="93">
        <v>28</v>
      </c>
      <c r="J5" s="93">
        <v>4</v>
      </c>
      <c r="K5" s="93">
        <v>4</v>
      </c>
      <c r="L5" s="93">
        <v>18</v>
      </c>
      <c r="M5" s="94">
        <f>SUM(D5:L5)</f>
        <v>78</v>
      </c>
    </row>
    <row r="6" spans="1:13" ht="60">
      <c r="A6" s="92" t="s">
        <v>86</v>
      </c>
      <c r="B6" s="93" t="s">
        <v>97</v>
      </c>
      <c r="C6" s="93" t="s">
        <v>98</v>
      </c>
      <c r="D6" s="93">
        <v>4</v>
      </c>
      <c r="E6" s="93">
        <v>7</v>
      </c>
      <c r="F6" s="93">
        <v>51</v>
      </c>
      <c r="G6" s="93">
        <v>2</v>
      </c>
      <c r="H6" s="93">
        <v>19</v>
      </c>
      <c r="I6" s="93">
        <v>26</v>
      </c>
      <c r="J6" s="93">
        <v>9</v>
      </c>
      <c r="K6" s="93">
        <v>6</v>
      </c>
      <c r="L6" s="93">
        <v>10</v>
      </c>
      <c r="M6" s="94">
        <f>SUM(D6:L6)</f>
        <v>134</v>
      </c>
    </row>
    <row r="7" spans="1:13" ht="60">
      <c r="A7" s="92" t="s">
        <v>99</v>
      </c>
      <c r="B7" s="93" t="s">
        <v>100</v>
      </c>
      <c r="C7" s="93" t="s">
        <v>101</v>
      </c>
      <c r="D7" s="93">
        <v>0</v>
      </c>
      <c r="E7" s="93">
        <v>0</v>
      </c>
      <c r="F7" s="93">
        <v>32</v>
      </c>
      <c r="G7" s="93">
        <v>1</v>
      </c>
      <c r="H7" s="93">
        <v>11</v>
      </c>
      <c r="I7" s="93">
        <v>0</v>
      </c>
      <c r="J7" s="93">
        <v>35</v>
      </c>
      <c r="K7" s="93">
        <v>18</v>
      </c>
      <c r="L7" s="93">
        <v>0</v>
      </c>
      <c r="M7" s="94">
        <f>SUM(D7:L7)</f>
        <v>97</v>
      </c>
    </row>
    <row r="8" spans="1:13" ht="15.75" thickBot="1">
      <c r="A8" s="95" t="s">
        <v>193</v>
      </c>
      <c r="B8" s="96"/>
      <c r="C8" s="96"/>
      <c r="D8" s="97">
        <f aca="true" t="shared" si="0" ref="D8:M8">SUM(D5:D7)</f>
        <v>9</v>
      </c>
      <c r="E8" s="97">
        <f t="shared" si="0"/>
        <v>9</v>
      </c>
      <c r="F8" s="97">
        <f t="shared" si="0"/>
        <v>88</v>
      </c>
      <c r="G8" s="97">
        <f t="shared" si="0"/>
        <v>5</v>
      </c>
      <c r="H8" s="97">
        <f t="shared" si="0"/>
        <v>40</v>
      </c>
      <c r="I8" s="97">
        <f t="shared" si="0"/>
        <v>54</v>
      </c>
      <c r="J8" s="97">
        <f t="shared" si="0"/>
        <v>48</v>
      </c>
      <c r="K8" s="97">
        <f t="shared" si="0"/>
        <v>28</v>
      </c>
      <c r="L8" s="97">
        <f t="shared" si="0"/>
        <v>28</v>
      </c>
      <c r="M8" s="98">
        <f t="shared" si="0"/>
        <v>309</v>
      </c>
    </row>
    <row r="9" spans="1:13" ht="15">
      <c r="A9" s="180" t="s">
        <v>88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</sheetData>
  <mergeCells count="2">
    <mergeCell ref="A9:M9"/>
    <mergeCell ref="A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I4" sqref="I4"/>
    </sheetView>
  </sheetViews>
  <sheetFormatPr defaultColWidth="9.140625" defaultRowHeight="12.75"/>
  <cols>
    <col min="1" max="1" width="29.7109375" style="0" customWidth="1"/>
    <col min="2" max="2" width="20.7109375" style="0" customWidth="1"/>
    <col min="3" max="3" width="14.57421875" style="0" customWidth="1"/>
    <col min="4" max="4" width="12.7109375" style="0" customWidth="1"/>
    <col min="5" max="5" width="13.00390625" style="0" customWidth="1"/>
  </cols>
  <sheetData>
    <row r="2" spans="1:5" ht="32.25" customHeight="1">
      <c r="A2" s="187" t="s">
        <v>189</v>
      </c>
      <c r="B2" s="188"/>
      <c r="C2" s="188"/>
      <c r="D2" s="188"/>
      <c r="E2" s="189"/>
    </row>
    <row r="3" spans="1:6" ht="15">
      <c r="A3" s="190"/>
      <c r="B3" s="191" t="s">
        <v>103</v>
      </c>
      <c r="C3" s="190" t="s">
        <v>104</v>
      </c>
      <c r="D3" s="190"/>
      <c r="E3" s="190"/>
      <c r="F3" s="119" t="s">
        <v>93</v>
      </c>
    </row>
    <row r="4" spans="1:5" ht="60.75" customHeight="1">
      <c r="A4" s="190"/>
      <c r="B4" s="192"/>
      <c r="C4" s="14" t="s">
        <v>105</v>
      </c>
      <c r="D4" s="14" t="s">
        <v>106</v>
      </c>
      <c r="E4" s="14" t="s">
        <v>107</v>
      </c>
    </row>
    <row r="5" spans="1:5" ht="15">
      <c r="A5" s="183" t="s">
        <v>108</v>
      </c>
      <c r="B5" s="16">
        <v>10218960</v>
      </c>
      <c r="C5" s="16">
        <v>7709485</v>
      </c>
      <c r="D5" s="16">
        <v>2036766</v>
      </c>
      <c r="E5" s="16">
        <v>472709</v>
      </c>
    </row>
    <row r="6" spans="1:5" ht="15">
      <c r="A6" s="183"/>
      <c r="B6" s="16" t="s">
        <v>109</v>
      </c>
      <c r="C6" s="17">
        <v>0.7544295114179916</v>
      </c>
      <c r="D6" s="17">
        <v>0.19931245449634796</v>
      </c>
      <c r="E6" s="17">
        <v>0.04625803408566038</v>
      </c>
    </row>
    <row r="7" spans="1:5" ht="15">
      <c r="A7" s="183" t="s">
        <v>110</v>
      </c>
      <c r="B7" s="16">
        <v>44669252</v>
      </c>
      <c r="C7" s="16">
        <v>38525726</v>
      </c>
      <c r="D7" s="16">
        <v>4385539</v>
      </c>
      <c r="E7" s="16">
        <v>1757987</v>
      </c>
    </row>
    <row r="8" spans="1:5" ht="15">
      <c r="A8" s="183"/>
      <c r="B8" s="16" t="s">
        <v>109</v>
      </c>
      <c r="C8" s="17">
        <v>0.8624663336650454</v>
      </c>
      <c r="D8" s="17">
        <v>0.09817802635244485</v>
      </c>
      <c r="E8" s="17">
        <v>0.03935563998250967</v>
      </c>
    </row>
    <row r="9" spans="1:5" ht="15">
      <c r="A9" s="183" t="s">
        <v>111</v>
      </c>
      <c r="B9" s="16">
        <v>54888212</v>
      </c>
      <c r="C9" s="16">
        <v>46235211</v>
      </c>
      <c r="D9" s="16">
        <v>6422305</v>
      </c>
      <c r="E9" s="16">
        <v>2230696</v>
      </c>
    </row>
    <row r="10" spans="1:5" ht="22.5" customHeight="1">
      <c r="A10" s="183"/>
      <c r="B10" s="16" t="s">
        <v>109</v>
      </c>
      <c r="C10" s="17">
        <v>0.8423522886844993</v>
      </c>
      <c r="D10" s="17">
        <v>0.11700699960858627</v>
      </c>
      <c r="E10" s="17">
        <v>0.04064071170691441</v>
      </c>
    </row>
    <row r="11" spans="1:5" ht="30.75" customHeight="1">
      <c r="A11" s="15" t="s">
        <v>112</v>
      </c>
      <c r="B11" s="18">
        <v>0.1861776805555262</v>
      </c>
      <c r="C11" s="18">
        <v>0.16674488627293169</v>
      </c>
      <c r="D11" s="18">
        <v>0.31713940711317823</v>
      </c>
      <c r="E11" s="18">
        <v>0.21191099100908417</v>
      </c>
    </row>
    <row r="12" spans="1:5" ht="27" customHeight="1">
      <c r="A12" s="15" t="s">
        <v>113</v>
      </c>
      <c r="B12" s="18">
        <v>0.8138223194444738</v>
      </c>
      <c r="C12" s="18">
        <v>0.8332551137270683</v>
      </c>
      <c r="D12" s="18">
        <v>0.6828605928868218</v>
      </c>
      <c r="E12" s="18">
        <v>0.7880890089909158</v>
      </c>
    </row>
    <row r="13" spans="1:5" ht="42" customHeight="1">
      <c r="A13" s="184" t="s">
        <v>186</v>
      </c>
      <c r="B13" s="185"/>
      <c r="C13" s="186"/>
      <c r="D13" s="186"/>
      <c r="E13" s="186"/>
    </row>
    <row r="14" spans="1:5" ht="20.25" customHeight="1">
      <c r="A14" s="80"/>
      <c r="B14" s="80"/>
      <c r="C14" s="80"/>
      <c r="D14" s="80"/>
      <c r="E14" s="80"/>
    </row>
    <row r="15" ht="16.5" customHeight="1"/>
  </sheetData>
  <mergeCells count="8">
    <mergeCell ref="A2:E2"/>
    <mergeCell ref="A3:A4"/>
    <mergeCell ref="B3:B4"/>
    <mergeCell ref="C3:E3"/>
    <mergeCell ref="A5:A6"/>
    <mergeCell ref="A7:A8"/>
    <mergeCell ref="A9:A10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J5" sqref="J5"/>
    </sheetView>
  </sheetViews>
  <sheetFormatPr defaultColWidth="9.140625" defaultRowHeight="12.75"/>
  <cols>
    <col min="1" max="1" width="21.421875" style="0" customWidth="1"/>
    <col min="2" max="2" width="15.421875" style="0" customWidth="1"/>
    <col min="3" max="3" width="14.421875" style="0" customWidth="1"/>
    <col min="4" max="4" width="14.8515625" style="0" customWidth="1"/>
    <col min="5" max="5" width="14.7109375" style="0" customWidth="1"/>
    <col min="6" max="6" width="15.8515625" style="0" customWidth="1"/>
  </cols>
  <sheetData>
    <row r="2" spans="1:6" ht="33" customHeight="1">
      <c r="A2" s="193" t="s">
        <v>115</v>
      </c>
      <c r="B2" s="193"/>
      <c r="C2" s="193"/>
      <c r="D2" s="193"/>
      <c r="E2" s="193"/>
      <c r="F2" s="193"/>
    </row>
    <row r="3" spans="1:7" ht="15" customHeight="1">
      <c r="A3" s="194" t="s">
        <v>116</v>
      </c>
      <c r="B3" s="194"/>
      <c r="C3" s="194"/>
      <c r="D3" s="194"/>
      <c r="E3" s="194"/>
      <c r="F3" s="194"/>
      <c r="G3" s="119" t="s">
        <v>49</v>
      </c>
    </row>
    <row r="4" spans="1:6" ht="15">
      <c r="A4" s="83"/>
      <c r="B4" s="19">
        <v>40513</v>
      </c>
      <c r="C4" s="19">
        <v>40724</v>
      </c>
      <c r="D4" s="19">
        <v>40908</v>
      </c>
      <c r="E4" s="82">
        <v>41061</v>
      </c>
      <c r="F4" s="84">
        <v>41244</v>
      </c>
    </row>
    <row r="5" spans="1:6" ht="30">
      <c r="A5" s="20" t="s">
        <v>117</v>
      </c>
      <c r="B5" s="21">
        <v>10264762</v>
      </c>
      <c r="C5" s="21">
        <v>9908265</v>
      </c>
      <c r="D5" s="21">
        <v>10101589</v>
      </c>
      <c r="E5" s="81">
        <v>10158503</v>
      </c>
      <c r="F5" s="85">
        <v>10218960</v>
      </c>
    </row>
    <row r="6" spans="1:6" ht="56.25" customHeight="1">
      <c r="A6" s="20" t="s">
        <v>118</v>
      </c>
      <c r="B6" s="21">
        <v>42870474</v>
      </c>
      <c r="C6" s="21">
        <v>42894215</v>
      </c>
      <c r="D6" s="21">
        <v>43081607</v>
      </c>
      <c r="E6" s="81">
        <v>43245328</v>
      </c>
      <c r="F6" s="86">
        <v>44669252</v>
      </c>
    </row>
    <row r="7" spans="1:6" ht="45" customHeight="1">
      <c r="A7" s="20" t="s">
        <v>119</v>
      </c>
      <c r="B7" s="21">
        <v>53135236</v>
      </c>
      <c r="C7" s="21">
        <v>52802480</v>
      </c>
      <c r="D7" s="21">
        <v>53183196</v>
      </c>
      <c r="E7" s="81">
        <v>53403831</v>
      </c>
      <c r="F7" s="86">
        <v>54888212</v>
      </c>
    </row>
    <row r="8" spans="1:6" ht="45" customHeight="1">
      <c r="A8" s="87" t="s">
        <v>120</v>
      </c>
      <c r="B8" s="58">
        <v>1130462621</v>
      </c>
      <c r="C8" s="58">
        <v>1122966755</v>
      </c>
      <c r="D8" s="58">
        <v>1143858505</v>
      </c>
      <c r="E8" s="88">
        <v>1171907262</v>
      </c>
      <c r="F8" s="89">
        <v>1224901276</v>
      </c>
    </row>
    <row r="9" spans="1:6" ht="95.25" customHeight="1">
      <c r="A9" s="195" t="s">
        <v>184</v>
      </c>
      <c r="B9" s="196"/>
      <c r="C9" s="196"/>
      <c r="D9" s="196"/>
      <c r="E9" s="196"/>
      <c r="F9" s="197"/>
    </row>
  </sheetData>
  <mergeCells count="3">
    <mergeCell ref="A2:F2"/>
    <mergeCell ref="A3:F3"/>
    <mergeCell ref="A9:F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L5" sqref="L5"/>
    </sheetView>
  </sheetViews>
  <sheetFormatPr defaultColWidth="9.140625" defaultRowHeight="12.75"/>
  <cols>
    <col min="1" max="1" width="26.28125" style="0" customWidth="1"/>
    <col min="2" max="2" width="11.421875" style="0" bestFit="1" customWidth="1"/>
    <col min="11" max="11" width="10.28125" style="0" customWidth="1"/>
    <col min="12" max="12" width="10.57421875" style="0" customWidth="1"/>
  </cols>
  <sheetData>
    <row r="1" ht="13.5" thickBot="1"/>
    <row r="2" spans="1:11" ht="47.25" customHeight="1">
      <c r="A2" s="198" t="s">
        <v>217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2" ht="15">
      <c r="A3" s="22"/>
      <c r="B3" s="23" t="s">
        <v>5</v>
      </c>
      <c r="C3" s="23" t="s">
        <v>8</v>
      </c>
      <c r="D3" s="23" t="s">
        <v>4</v>
      </c>
      <c r="E3" s="23" t="s">
        <v>0</v>
      </c>
      <c r="F3" s="23" t="s">
        <v>1</v>
      </c>
      <c r="G3" s="23" t="s">
        <v>3</v>
      </c>
      <c r="H3" s="23" t="s">
        <v>2</v>
      </c>
      <c r="I3" s="23" t="s">
        <v>6</v>
      </c>
      <c r="J3" s="23" t="s">
        <v>7</v>
      </c>
      <c r="K3" s="122" t="s">
        <v>121</v>
      </c>
      <c r="L3" s="119" t="s">
        <v>129</v>
      </c>
    </row>
    <row r="4" spans="1:11" ht="50.25" customHeight="1">
      <c r="A4" s="24" t="s">
        <v>122</v>
      </c>
      <c r="B4" s="25">
        <v>523107.6720724571</v>
      </c>
      <c r="C4" s="25">
        <v>477190.7629353732</v>
      </c>
      <c r="D4" s="25">
        <v>106196.1331380931</v>
      </c>
      <c r="E4" s="25">
        <v>482700.99669382727</v>
      </c>
      <c r="F4" s="25">
        <v>833188.0590000001</v>
      </c>
      <c r="G4" s="25">
        <v>207525.76499999998</v>
      </c>
      <c r="H4" s="25">
        <v>278866.3897952099</v>
      </c>
      <c r="I4" s="25">
        <v>54399.623445353966</v>
      </c>
      <c r="J4" s="25">
        <v>155261.18300000005</v>
      </c>
      <c r="K4" s="25">
        <v>3118436.5850803154</v>
      </c>
    </row>
    <row r="5" spans="1:11" ht="33" customHeight="1">
      <c r="A5" s="24" t="s">
        <v>123</v>
      </c>
      <c r="B5" s="25">
        <v>1416906.8827059835</v>
      </c>
      <c r="C5" s="25">
        <v>374682.61130515597</v>
      </c>
      <c r="D5" s="25">
        <v>522610.20084086544</v>
      </c>
      <c r="E5" s="25">
        <v>448475.2970181437</v>
      </c>
      <c r="F5" s="25">
        <v>207374.01538575266</v>
      </c>
      <c r="G5" s="25">
        <v>78841.48105350917</v>
      </c>
      <c r="H5" s="25">
        <v>2008072.4365723461</v>
      </c>
      <c r="I5" s="25">
        <v>1472286.0402902549</v>
      </c>
      <c r="J5" s="25">
        <v>571274.4922158455</v>
      </c>
      <c r="K5" s="25">
        <v>7100523.457387857</v>
      </c>
    </row>
    <row r="6" spans="1:11" ht="42.75" customHeight="1">
      <c r="A6" s="24" t="s">
        <v>124</v>
      </c>
      <c r="B6" s="25">
        <v>1940014.5547784406</v>
      </c>
      <c r="C6" s="25">
        <v>851873.3742405291</v>
      </c>
      <c r="D6" s="25">
        <v>628806.3339789585</v>
      </c>
      <c r="E6" s="25">
        <v>931176.293711971</v>
      </c>
      <c r="F6" s="25">
        <v>1040562.0743857528</v>
      </c>
      <c r="G6" s="25">
        <v>286367.2460535092</v>
      </c>
      <c r="H6" s="25">
        <v>2286938.826367556</v>
      </c>
      <c r="I6" s="25">
        <v>1526685.6637356088</v>
      </c>
      <c r="J6" s="25">
        <v>726535.6752158456</v>
      </c>
      <c r="K6" s="25">
        <v>10218960.042468172</v>
      </c>
    </row>
    <row r="7" spans="1:11" ht="33" customHeight="1">
      <c r="A7" s="24" t="s">
        <v>125</v>
      </c>
      <c r="B7" s="26">
        <v>0.18984461693910992</v>
      </c>
      <c r="C7" s="26">
        <v>0.08336204180271727</v>
      </c>
      <c r="D7" s="26">
        <v>0.061533299999779995</v>
      </c>
      <c r="E7" s="26">
        <v>0.09112241263711461</v>
      </c>
      <c r="F7" s="26">
        <v>0.10182661152028805</v>
      </c>
      <c r="G7" s="26">
        <v>0.02802313003117911</v>
      </c>
      <c r="H7" s="26">
        <v>0.22379369494189694</v>
      </c>
      <c r="I7" s="26">
        <v>0.14939736112001378</v>
      </c>
      <c r="J7" s="26">
        <v>0.07109683100790033</v>
      </c>
      <c r="K7" s="26">
        <v>1</v>
      </c>
    </row>
    <row r="8" spans="1:11" ht="45.75" customHeight="1">
      <c r="A8" s="24" t="s">
        <v>126</v>
      </c>
      <c r="B8" s="26">
        <v>0.2696411069617973</v>
      </c>
      <c r="C8" s="26">
        <v>0.5601663080041716</v>
      </c>
      <c r="D8" s="26">
        <v>0.16888527897946823</v>
      </c>
      <c r="E8" s="26">
        <v>0.518377669141065</v>
      </c>
      <c r="F8" s="26">
        <v>0.8007096159946381</v>
      </c>
      <c r="G8" s="26">
        <v>0.7246840127841392</v>
      </c>
      <c r="H8" s="26">
        <v>0.12193871850876985</v>
      </c>
      <c r="I8" s="26">
        <v>0.0356324977286057</v>
      </c>
      <c r="J8" s="26">
        <v>0.2137007008690574</v>
      </c>
      <c r="K8" s="26">
        <v>0.3051618337013405</v>
      </c>
    </row>
    <row r="9" spans="1:11" ht="59.25" customHeight="1">
      <c r="A9" s="24" t="s">
        <v>127</v>
      </c>
      <c r="B9" s="26">
        <v>0.7303588930382027</v>
      </c>
      <c r="C9" s="26">
        <v>0.4398336919958284</v>
      </c>
      <c r="D9" s="26">
        <v>0.8311147210205317</v>
      </c>
      <c r="E9" s="26">
        <v>0.48162233085893497</v>
      </c>
      <c r="F9" s="26">
        <v>0.19929038400536192</v>
      </c>
      <c r="G9" s="26">
        <v>0.2753159872158607</v>
      </c>
      <c r="H9" s="26">
        <v>0.8780612814912301</v>
      </c>
      <c r="I9" s="26">
        <v>0.9643675022713943</v>
      </c>
      <c r="J9" s="26">
        <v>0.7862992991309425</v>
      </c>
      <c r="K9" s="26">
        <v>0.6948381662986596</v>
      </c>
    </row>
    <row r="10" spans="1:4" ht="15">
      <c r="A10" s="185" t="s">
        <v>128</v>
      </c>
      <c r="B10" s="185"/>
      <c r="C10" s="185"/>
      <c r="D10" s="185"/>
    </row>
  </sheetData>
  <mergeCells count="2">
    <mergeCell ref="A2:K2"/>
    <mergeCell ref="A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2012-12-19T11:24:54Z</cp:lastPrinted>
  <dcterms:created xsi:type="dcterms:W3CDTF">2008-12-16T11:20:42Z</dcterms:created>
  <dcterms:modified xsi:type="dcterms:W3CDTF">2010-10-26T08:51:32Z</dcterms:modified>
  <cp:category/>
  <cp:version/>
  <cp:contentType/>
  <cp:contentStatus/>
  <cp:revision>1</cp:revision>
</cp:coreProperties>
</file>