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9135" windowHeight="4695" firstSheet="1" activeTab="1"/>
  </bookViews>
  <sheets>
    <sheet name="tav4.7 segue FATTA " sheetId="1" r:id="rId1"/>
    <sheet name="tav4.7 FATTA" sheetId="2" r:id="rId2"/>
    <sheet name="tav4.6 FATTA" sheetId="3" r:id="rId3"/>
    <sheet name="tav4.5 FATTA " sheetId="4" r:id="rId4"/>
    <sheet name="tav4.4 FATTA " sheetId="5" r:id="rId5"/>
    <sheet name="tav4.3 FATTA" sheetId="6" r:id="rId6"/>
    <sheet name="tav4.2 FATTA " sheetId="7" r:id="rId7"/>
    <sheet name="tav4.1FATTA " sheetId="8" r:id="rId8"/>
  </sheets>
  <definedNames/>
  <calcPr fullCalcOnLoad="1"/>
</workbook>
</file>

<file path=xl/sharedStrings.xml><?xml version="1.0" encoding="utf-8"?>
<sst xmlns="http://schemas.openxmlformats.org/spreadsheetml/2006/main" count="295" uniqueCount="85">
  <si>
    <t>Numero</t>
  </si>
  <si>
    <t>Agrigento</t>
  </si>
  <si>
    <t>Caltanissetta</t>
  </si>
  <si>
    <t>Enna</t>
  </si>
  <si>
    <t>Messina</t>
  </si>
  <si>
    <t>Palermo</t>
  </si>
  <si>
    <t>Catania</t>
  </si>
  <si>
    <t>Ragusa</t>
  </si>
  <si>
    <t>Siracusa</t>
  </si>
  <si>
    <t>Trapani</t>
  </si>
  <si>
    <t>Sicilia</t>
  </si>
  <si>
    <t>Degenti dell'anno</t>
  </si>
  <si>
    <t>Giornate di degenza</t>
  </si>
  <si>
    <t>Totale</t>
  </si>
  <si>
    <t>20-24</t>
  </si>
  <si>
    <t>Italia</t>
  </si>
  <si>
    <t>Fino a 19 anni</t>
  </si>
  <si>
    <t>Istituti di cura privati</t>
  </si>
  <si>
    <t>Sud-Isole</t>
  </si>
  <si>
    <t>Nord-Centro</t>
  </si>
  <si>
    <t>Fonte: Elaborazione su dati ISTAT</t>
  </si>
  <si>
    <t>Istituti di cura pubblici</t>
  </si>
  <si>
    <t>25-34</t>
  </si>
  <si>
    <t>35-44</t>
  </si>
  <si>
    <t>Medici</t>
  </si>
  <si>
    <t>Ausiliari</t>
  </si>
  <si>
    <t>Tumori</t>
  </si>
  <si>
    <t>Malattie del sistema circolatorio</t>
  </si>
  <si>
    <t>Malattie dell'apparato respiratorio</t>
  </si>
  <si>
    <t>Malattie dell'apparato digerente</t>
  </si>
  <si>
    <t>-</t>
  </si>
  <si>
    <t>Italia = 100</t>
  </si>
  <si>
    <t>Per 1.000 residenti</t>
  </si>
  <si>
    <t>Per 100 posti letto</t>
  </si>
  <si>
    <t>Spesa in complesso</t>
  </si>
  <si>
    <t>Spesa procapite (euro)</t>
  </si>
  <si>
    <t>Costi</t>
  </si>
  <si>
    <t>Ricavi</t>
  </si>
  <si>
    <t>Saldo mobilità reg.</t>
  </si>
  <si>
    <t>Risultato esercizio</t>
  </si>
  <si>
    <t>Tavola 4.2  Istituti di cura pubblici e privati</t>
  </si>
  <si>
    <t>Tavola 4.3  Personale degli istituti di cura pubblici e privati</t>
  </si>
  <si>
    <t>Tavola 4.4  Indicatori di struttura del personale degli istituti di cura</t>
  </si>
  <si>
    <t>Tavola 4.6  Interruzioni volontarie di gravidanza per classi di età della madre</t>
  </si>
  <si>
    <t>Fonte: Elaborazione su dati Ministero della Salute</t>
  </si>
  <si>
    <t>Tavola 4.1 Indicatori del bilancio del Servizio Sanitario Nazionale (in migliaia di euro)</t>
  </si>
  <si>
    <t>Tavola 4.7 Morti per gruppi di cause e sesso in Sicilia</t>
  </si>
  <si>
    <t>Cause di morte</t>
  </si>
  <si>
    <t>Maschi</t>
  </si>
  <si>
    <t>di cui maligni</t>
  </si>
  <si>
    <t>dello stomaco</t>
  </si>
  <si>
    <t>del colon, retto e ano</t>
  </si>
  <si>
    <t>della trachea, bronchi e polmoni</t>
  </si>
  <si>
    <t>Diabete mellito</t>
  </si>
  <si>
    <t>Malattie del sistema nervoso</t>
  </si>
  <si>
    <t>Altre cause</t>
  </si>
  <si>
    <t>Femmine</t>
  </si>
  <si>
    <r>
      <t xml:space="preserve">Tavola 4.7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Morti per gruppi di cause e sesso in Sicilia</t>
    </r>
  </si>
  <si>
    <t>Maschi e femmine</t>
  </si>
  <si>
    <t>Procapite (euro)</t>
  </si>
  <si>
    <t>Malattie ischemiche del cuore</t>
  </si>
  <si>
    <t>Altre malattie del cuore</t>
  </si>
  <si>
    <t>Malattie cerebrovascolari</t>
  </si>
  <si>
    <t>Italia (b)</t>
  </si>
  <si>
    <t>Infermieri</t>
  </si>
  <si>
    <t>Amministrativi - Altri</t>
  </si>
  <si>
    <t>2010</t>
  </si>
  <si>
    <t xml:space="preserve">della mammella </t>
  </si>
  <si>
    <t>Cause accidentali e violente*</t>
  </si>
  <si>
    <r>
      <rPr>
        <i/>
        <sz val="10"/>
        <rFont val="Arial"/>
        <family val="2"/>
      </rPr>
      <t>*comprende</t>
    </r>
    <r>
      <rPr>
        <sz val="10"/>
        <rFont val="Arial"/>
        <family val="2"/>
      </rPr>
      <t>: cause esterne di traumatismo e avvelenamento, accidenti, suicidi, omicidi, eventi di intento indeterminato, altre cause di traumatismo e avvelenamento</t>
    </r>
  </si>
  <si>
    <t>e regione di residenza</t>
  </si>
  <si>
    <t>Tavola 4.5  Dimissioni dagli istituti di cura per aborto spontaneo per classi di età della madre</t>
  </si>
  <si>
    <t>45 e oltre</t>
  </si>
  <si>
    <t xml:space="preserve">Italia </t>
  </si>
  <si>
    <t>Tasso di utilizzo x 100 p.l utilizzati</t>
  </si>
  <si>
    <t xml:space="preserve">Posti letto utilizzati </t>
  </si>
  <si>
    <t>Province - 2011</t>
  </si>
  <si>
    <t>Ripartizioni - 2011</t>
  </si>
  <si>
    <t>Ripartizioni - 20111</t>
  </si>
  <si>
    <t>e provincia di intervento</t>
  </si>
  <si>
    <t>Province - 2012</t>
  </si>
  <si>
    <t>Ripartizioni - 2012</t>
  </si>
  <si>
    <t>2008</t>
  </si>
  <si>
    <t>2009</t>
  </si>
  <si>
    <t>2011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</si>
</sst>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_)"/>
    <numFmt numFmtId="173" formatCode="#,##0_ ;\-#,##0\ "/>
    <numFmt numFmtId="174" formatCode="#,##0.0_ ;\-#,##0.0\ "/>
    <numFmt numFmtId="175" formatCode="0.0"/>
    <numFmt numFmtId="176" formatCode="#,##0;[Red]#,##0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,##0.000"/>
    <numFmt numFmtId="187" formatCode="#,##0.00_ ;\-#,##0.00\ "/>
    <numFmt numFmtId="188" formatCode="#,##0.000_ ;\-#,##0.000\ "/>
    <numFmt numFmtId="189" formatCode="#,##0;\-#,##0;0"/>
    <numFmt numFmtId="190" formatCode="&quot;Attivo&quot;;&quot;Attivo&quot;;&quot;Inattivo&quot;"/>
    <numFmt numFmtId="191" formatCode="#,##0.0;[Red]\-#,##0.0"/>
    <numFmt numFmtId="192" formatCode="#,##0.000;[Red]\-#,##0.000"/>
  </numFmts>
  <fonts count="48">
    <font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12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name val="Arial"/>
      <family val="2"/>
    </font>
    <font>
      <sz val="8"/>
      <name val="Helv"/>
      <family val="0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7" fillId="29" borderId="0" applyNumberFormat="0" applyBorder="0" applyAlignment="0" applyProtection="0"/>
    <xf numFmtId="171" fontId="1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50">
    <xf numFmtId="170" fontId="0" fillId="0" borderId="0" xfId="0" applyAlignment="1">
      <alignment/>
    </xf>
    <xf numFmtId="170" fontId="4" fillId="0" borderId="0" xfId="0" applyFont="1" applyAlignment="1">
      <alignment/>
    </xf>
    <xf numFmtId="170" fontId="5" fillId="0" borderId="0" xfId="0" applyFont="1" applyBorder="1" applyAlignment="1">
      <alignment/>
    </xf>
    <xf numFmtId="170" fontId="5" fillId="0" borderId="10" xfId="0" applyFont="1" applyBorder="1" applyAlignment="1">
      <alignment/>
    </xf>
    <xf numFmtId="173" fontId="4" fillId="0" borderId="0" xfId="44" applyNumberFormat="1" applyFont="1" applyBorder="1" applyAlignment="1">
      <alignment/>
    </xf>
    <xf numFmtId="170" fontId="1" fillId="0" borderId="0" xfId="0" applyFont="1" applyAlignment="1">
      <alignment/>
    </xf>
    <xf numFmtId="173" fontId="4" fillId="0" borderId="10" xfId="44" applyNumberFormat="1" applyFont="1" applyBorder="1" applyAlignment="1">
      <alignment horizontal="right"/>
    </xf>
    <xf numFmtId="170" fontId="4" fillId="0" borderId="0" xfId="0" applyFont="1" applyBorder="1" applyAlignment="1">
      <alignment/>
    </xf>
    <xf numFmtId="170" fontId="5" fillId="0" borderId="0" xfId="0" applyFont="1" applyFill="1" applyBorder="1" applyAlignment="1" applyProtection="1">
      <alignment horizontal="left" vertical="center"/>
      <protection locked="0"/>
    </xf>
    <xf numFmtId="170" fontId="1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 horizontal="right"/>
    </xf>
    <xf numFmtId="170" fontId="7" fillId="0" borderId="0" xfId="0" applyFont="1" applyAlignment="1">
      <alignment/>
    </xf>
    <xf numFmtId="170" fontId="5" fillId="0" borderId="0" xfId="0" applyFont="1" applyFill="1" applyBorder="1" applyAlignment="1" applyProtection="1">
      <alignment horizontal="left"/>
      <protection locked="0"/>
    </xf>
    <xf numFmtId="170" fontId="5" fillId="0" borderId="0" xfId="0" applyFont="1" applyFill="1" applyBorder="1" applyAlignment="1" applyProtection="1">
      <alignment horizontal="left" vertical="top"/>
      <protection locked="0"/>
    </xf>
    <xf numFmtId="17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70" fontId="5" fillId="0" borderId="1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wrapText="1"/>
    </xf>
    <xf numFmtId="173" fontId="4" fillId="0" borderId="0" xfId="44" applyNumberFormat="1" applyFont="1" applyBorder="1" applyAlignment="1">
      <alignment horizontal="right" indent="1"/>
    </xf>
    <xf numFmtId="170" fontId="4" fillId="0" borderId="11" xfId="0" applyFont="1" applyBorder="1" applyAlignment="1">
      <alignment/>
    </xf>
    <xf numFmtId="170" fontId="4" fillId="0" borderId="0" xfId="0" applyFont="1" applyAlignment="1">
      <alignment horizontal="left"/>
    </xf>
    <xf numFmtId="170" fontId="4" fillId="0" borderId="10" xfId="0" applyFont="1" applyBorder="1" applyAlignment="1">
      <alignment/>
    </xf>
    <xf numFmtId="174" fontId="4" fillId="0" borderId="0" xfId="44" applyNumberFormat="1" applyFont="1" applyBorder="1" applyAlignment="1">
      <alignment horizontal="right" indent="1"/>
    </xf>
    <xf numFmtId="174" fontId="2" fillId="0" borderId="0" xfId="44" applyNumberFormat="1" applyFont="1" applyBorder="1" applyAlignment="1">
      <alignment horizontal="right" indent="1"/>
    </xf>
    <xf numFmtId="170" fontId="4" fillId="0" borderId="11" xfId="0" applyFont="1" applyBorder="1" applyAlignment="1">
      <alignment horizontal="right" vertical="center" indent="1"/>
    </xf>
    <xf numFmtId="170" fontId="2" fillId="0" borderId="0" xfId="0" applyFont="1" applyBorder="1" applyAlignment="1">
      <alignment horizontal="left" indent="1"/>
    </xf>
    <xf numFmtId="173" fontId="2" fillId="0" borderId="0" xfId="44" applyNumberFormat="1" applyFont="1" applyBorder="1" applyAlignment="1">
      <alignment horizontal="right"/>
    </xf>
    <xf numFmtId="49" fontId="6" fillId="0" borderId="0" xfId="44" applyNumberFormat="1" applyFont="1" applyAlignment="1">
      <alignment/>
    </xf>
    <xf numFmtId="49" fontId="6" fillId="0" borderId="0" xfId="44" applyNumberFormat="1" applyFont="1" applyAlignment="1">
      <alignment/>
    </xf>
    <xf numFmtId="170" fontId="4" fillId="0" borderId="0" xfId="0" applyFont="1" applyBorder="1" applyAlignment="1">
      <alignment horizontal="left"/>
    </xf>
    <xf numFmtId="170" fontId="3" fillId="0" borderId="0" xfId="0" applyFont="1" applyBorder="1" applyAlignment="1">
      <alignment horizontal="center"/>
    </xf>
    <xf numFmtId="17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170" fontId="2" fillId="0" borderId="0" xfId="0" applyFont="1" applyAlignment="1">
      <alignment horizontal="right"/>
    </xf>
    <xf numFmtId="173" fontId="1" fillId="0" borderId="0" xfId="44" applyNumberFormat="1" applyFont="1" applyBorder="1" applyAlignment="1">
      <alignment horizontal="right"/>
    </xf>
    <xf numFmtId="170" fontId="9" fillId="0" borderId="10" xfId="0" applyFont="1" applyBorder="1" applyAlignment="1">
      <alignment/>
    </xf>
    <xf numFmtId="170" fontId="4" fillId="0" borderId="0" xfId="0" applyFont="1" applyAlignment="1">
      <alignment/>
    </xf>
    <xf numFmtId="170" fontId="4" fillId="0" borderId="0" xfId="0" applyFont="1" applyBorder="1" applyAlignment="1">
      <alignment/>
    </xf>
    <xf numFmtId="17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 wrapText="1"/>
    </xf>
    <xf numFmtId="170" fontId="4" fillId="0" borderId="0" xfId="0" applyFont="1" applyAlignment="1">
      <alignment horizontal="center"/>
    </xf>
    <xf numFmtId="170" fontId="4" fillId="0" borderId="0" xfId="0" applyFont="1" applyAlignment="1">
      <alignment horizontal="left" vertical="justify"/>
    </xf>
    <xf numFmtId="170" fontId="3" fillId="0" borderId="12" xfId="0" applyFont="1" applyBorder="1" applyAlignment="1">
      <alignment horizontal="center"/>
    </xf>
    <xf numFmtId="170" fontId="3" fillId="0" borderId="0" xfId="0" applyFont="1" applyBorder="1" applyAlignment="1">
      <alignment horizontal="center"/>
    </xf>
    <xf numFmtId="174" fontId="4" fillId="0" borderId="0" xfId="44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173" fontId="4" fillId="0" borderId="0" xfId="44" applyNumberFormat="1" applyFont="1" applyBorder="1" applyAlignment="1">
      <alignment horizontal="center"/>
    </xf>
    <xf numFmtId="170" fontId="4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47925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447925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324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33242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33242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3242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33242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733425</xdr:colOff>
      <xdr:row>7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19240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33242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33242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2447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44958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30" name="Testo 6"/>
        <xdr:cNvSpPr txBox="1">
          <a:spLocks noChangeArrowheads="1"/>
        </xdr:cNvSpPr>
      </xdr:nvSpPr>
      <xdr:spPr>
        <a:xfrm>
          <a:off x="24479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2" name="Testo 9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33" name="Testo 10"/>
        <xdr:cNvSpPr txBox="1">
          <a:spLocks noChangeArrowheads="1"/>
        </xdr:cNvSpPr>
      </xdr:nvSpPr>
      <xdr:spPr>
        <a:xfrm>
          <a:off x="0" y="44958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44958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24175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338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676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338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676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338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676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38100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38100" y="1924050"/>
          <a:ext cx="3762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333375</xdr:colOff>
      <xdr:row>7</xdr:row>
      <xdr:rowOff>0</xdr:rowOff>
    </xdr:from>
    <xdr:to>
      <xdr:col>2</xdr:col>
      <xdr:colOff>0</xdr:colOff>
      <xdr:row>7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257550" y="19240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80047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133850" y="3143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6767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333375</xdr:colOff>
      <xdr:row>7</xdr:row>
      <xdr:rowOff>0</xdr:rowOff>
    </xdr:from>
    <xdr:to>
      <xdr:col>2</xdr:col>
      <xdr:colOff>0</xdr:colOff>
      <xdr:row>7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257550" y="19240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80047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733425</xdr:colOff>
      <xdr:row>7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9240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2</xdr:col>
      <xdr:colOff>333375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133850" y="94297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6767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333375</xdr:colOff>
      <xdr:row>29</xdr:row>
      <xdr:rowOff>0</xdr:rowOff>
    </xdr:from>
    <xdr:to>
      <xdr:col>2</xdr:col>
      <xdr:colOff>0</xdr:colOff>
      <xdr:row>29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3257550" y="58674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3800475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333375</xdr:colOff>
      <xdr:row>29</xdr:row>
      <xdr:rowOff>0</xdr:rowOff>
    </xdr:from>
    <xdr:to>
      <xdr:col>2</xdr:col>
      <xdr:colOff>0</xdr:colOff>
      <xdr:row>29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257550" y="58674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3800475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733425</xdr:colOff>
      <xdr:row>29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58674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333375</xdr:colOff>
      <xdr:row>29</xdr:row>
      <xdr:rowOff>0</xdr:rowOff>
    </xdr:from>
    <xdr:to>
      <xdr:col>2</xdr:col>
      <xdr:colOff>0</xdr:colOff>
      <xdr:row>29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3257550" y="58674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3800475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2924175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29241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2924175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45815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30" name="Testo 6"/>
        <xdr:cNvSpPr txBox="1">
          <a:spLocks noChangeArrowheads="1"/>
        </xdr:cNvSpPr>
      </xdr:nvSpPr>
      <xdr:spPr>
        <a:xfrm>
          <a:off x="29241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2924175" y="814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2" name="Testo 9"/>
        <xdr:cNvSpPr txBox="1">
          <a:spLocks noChangeArrowheads="1"/>
        </xdr:cNvSpPr>
      </xdr:nvSpPr>
      <xdr:spPr>
        <a:xfrm>
          <a:off x="2924175" y="814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733425</xdr:colOff>
      <xdr:row>43</xdr:row>
      <xdr:rowOff>0</xdr:rowOff>
    </xdr:to>
    <xdr:sp>
      <xdr:nvSpPr>
        <xdr:cNvPr id="33" name="Testo 10"/>
        <xdr:cNvSpPr txBox="1">
          <a:spLocks noChangeArrowheads="1"/>
        </xdr:cNvSpPr>
      </xdr:nvSpPr>
      <xdr:spPr>
        <a:xfrm>
          <a:off x="0" y="81438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2924175" y="814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2924175" y="814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733425</xdr:colOff>
      <xdr:row>43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81438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733425</xdr:colOff>
      <xdr:row>7</xdr:row>
      <xdr:rowOff>0</xdr:rowOff>
    </xdr:to>
    <xdr:sp>
      <xdr:nvSpPr>
        <xdr:cNvPr id="37" name="Testo 10"/>
        <xdr:cNvSpPr txBox="1">
          <a:spLocks noChangeArrowheads="1"/>
        </xdr:cNvSpPr>
      </xdr:nvSpPr>
      <xdr:spPr>
        <a:xfrm>
          <a:off x="0" y="19240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733425</xdr:colOff>
      <xdr:row>28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57054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067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067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067300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067300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733425</xdr:colOff>
      <xdr:row>23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44862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0673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0673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067300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067300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0673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0673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0858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0673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0673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5067300" y="433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067300" y="433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5067300" y="433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067300" y="433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733425</xdr:colOff>
      <xdr:row>23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43338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0125" y="0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742950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668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742950</xdr:colOff>
      <xdr:row>24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479107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Testo 2"/>
        <xdr:cNvSpPr txBox="1">
          <a:spLocks noChangeArrowheads="1"/>
        </xdr:cNvSpPr>
      </xdr:nvSpPr>
      <xdr:spPr>
        <a:xfrm>
          <a:off x="1000125" y="0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5" name="Testo 4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1" name="Testo 3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2" name="Testo 4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4" name="Testo 6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5" name="Testo 8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6" name="Testo 9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742950</xdr:colOff>
      <xdr:row>4</xdr:row>
      <xdr:rowOff>0</xdr:rowOff>
    </xdr:to>
    <xdr:sp>
      <xdr:nvSpPr>
        <xdr:cNvPr id="37" name="Testo 10"/>
        <xdr:cNvSpPr txBox="1">
          <a:spLocks noChangeArrowheads="1"/>
        </xdr:cNvSpPr>
      </xdr:nvSpPr>
      <xdr:spPr>
        <a:xfrm>
          <a:off x="0" y="12668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38" name="Testo 5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39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2" name="Testo 8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3" name="Testo 9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4" name="Testo 5"/>
        <xdr:cNvSpPr txBox="1">
          <a:spLocks noChangeArrowheads="1"/>
        </xdr:cNvSpPr>
      </xdr:nvSpPr>
      <xdr:spPr>
        <a:xfrm>
          <a:off x="40386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5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6" name="Testo 5"/>
        <xdr:cNvSpPr txBox="1">
          <a:spLocks noChangeArrowheads="1"/>
        </xdr:cNvSpPr>
      </xdr:nvSpPr>
      <xdr:spPr>
        <a:xfrm>
          <a:off x="49530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40386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9" name="Testo 5"/>
        <xdr:cNvSpPr txBox="1">
          <a:spLocks noChangeArrowheads="1"/>
        </xdr:cNvSpPr>
      </xdr:nvSpPr>
      <xdr:spPr>
        <a:xfrm>
          <a:off x="49530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0" name="Testo 10"/>
        <xdr:cNvSpPr txBox="1">
          <a:spLocks noChangeArrowheads="1"/>
        </xdr:cNvSpPr>
      </xdr:nvSpPr>
      <xdr:spPr>
        <a:xfrm>
          <a:off x="55340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9650" y="125730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733425</xdr:colOff>
      <xdr:row>30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59531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Testo 2"/>
        <xdr:cNvSpPr txBox="1">
          <a:spLocks noChangeArrowheads="1"/>
        </xdr:cNvSpPr>
      </xdr:nvSpPr>
      <xdr:spPr>
        <a:xfrm>
          <a:off x="1009650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5" name="Testo 3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7" name="Testo 5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8" name="Testo 6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9" name="Testo 8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0" name="Testo 9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2" name="Testo 2"/>
        <xdr:cNvSpPr txBox="1">
          <a:spLocks noChangeArrowheads="1"/>
        </xdr:cNvSpPr>
      </xdr:nvSpPr>
      <xdr:spPr>
        <a:xfrm>
          <a:off x="1009650" y="125730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5" name="Testo 5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6" name="Testo 6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7" name="Testo 8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8" name="Testo 9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0" name="Testo 5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1" name="Testo 6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2" name="Testo 3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3" name="Testo 4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733425</xdr:colOff>
      <xdr:row>30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59531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1009650" y="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2" name="Testo 5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3" name="Testo 6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4" name="Testo 8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5" name="Testo 9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7" name="Testo 2"/>
        <xdr:cNvSpPr txBox="1">
          <a:spLocks noChangeArrowheads="1"/>
        </xdr:cNvSpPr>
      </xdr:nvSpPr>
      <xdr:spPr>
        <a:xfrm>
          <a:off x="1009650" y="125730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8" name="Testo 3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9" name="Testo 4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0" name="Testo 5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1" name="Testo 6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62" name="Testo 8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63" name="Testo 9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65" name="Testo 5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66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7" name="Testo 2"/>
        <xdr:cNvSpPr txBox="1">
          <a:spLocks noChangeArrowheads="1"/>
        </xdr:cNvSpPr>
      </xdr:nvSpPr>
      <xdr:spPr>
        <a:xfrm>
          <a:off x="1009650" y="5057775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68" name="Testo 3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69" name="Testo 4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70" name="Testo 8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71" name="Testo 9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733425</xdr:colOff>
      <xdr:row>25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0" y="50577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" name="Testo 2"/>
        <xdr:cNvSpPr txBox="1">
          <a:spLocks noChangeArrowheads="1"/>
        </xdr:cNvSpPr>
      </xdr:nvSpPr>
      <xdr:spPr>
        <a:xfrm>
          <a:off x="1009650" y="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4" name="Testo 3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5" name="Testo 4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6" name="Testo 5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7" name="Testo 6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8" name="Testo 8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9" name="Testo 9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1" name="Testo 2"/>
        <xdr:cNvSpPr txBox="1">
          <a:spLocks noChangeArrowheads="1"/>
        </xdr:cNvSpPr>
      </xdr:nvSpPr>
      <xdr:spPr>
        <a:xfrm>
          <a:off x="1009650" y="125730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2" name="Testo 3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3" name="Testo 4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84" name="Testo 5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85" name="Testo 6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6" name="Testo 8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7" name="Testo 9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88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89" name="Testo 5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0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1" name="Testo 3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2" name="Testo 4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3" name="Testo 8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4" name="Testo 9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733425</xdr:colOff>
      <xdr:row>25</xdr:row>
      <xdr:rowOff>0</xdr:rowOff>
    </xdr:to>
    <xdr:sp>
      <xdr:nvSpPr>
        <xdr:cNvPr id="95" name="Testo 10"/>
        <xdr:cNvSpPr txBox="1">
          <a:spLocks noChangeArrowheads="1"/>
        </xdr:cNvSpPr>
      </xdr:nvSpPr>
      <xdr:spPr>
        <a:xfrm>
          <a:off x="0" y="50577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6" name="Testo 5"/>
        <xdr:cNvSpPr txBox="1">
          <a:spLocks noChangeArrowheads="1"/>
        </xdr:cNvSpPr>
      </xdr:nvSpPr>
      <xdr:spPr>
        <a:xfrm>
          <a:off x="4581525" y="81915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7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98" name="Testo 5"/>
        <xdr:cNvSpPr txBox="1">
          <a:spLocks noChangeArrowheads="1"/>
        </xdr:cNvSpPr>
      </xdr:nvSpPr>
      <xdr:spPr>
        <a:xfrm>
          <a:off x="5038725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9" name="Testo 5"/>
        <xdr:cNvSpPr txBox="1">
          <a:spLocks noChangeArrowheads="1"/>
        </xdr:cNvSpPr>
      </xdr:nvSpPr>
      <xdr:spPr>
        <a:xfrm>
          <a:off x="4581525" y="81915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00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01" name="Testo 5"/>
        <xdr:cNvSpPr txBox="1">
          <a:spLocks noChangeArrowheads="1"/>
        </xdr:cNvSpPr>
      </xdr:nvSpPr>
      <xdr:spPr>
        <a:xfrm>
          <a:off x="5038725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4578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4578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001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4578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4578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733425</xdr:colOff>
      <xdr:row>25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50006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8" sqref="G8"/>
    </sheetView>
  </sheetViews>
  <sheetFormatPr defaultColWidth="8.66015625" defaultRowHeight="20.25"/>
  <cols>
    <col min="1" max="1" width="21.41015625" style="1" customWidth="1"/>
    <col min="2" max="2" width="7.66015625" style="1" customWidth="1"/>
    <col min="3" max="16384" width="8.83203125" style="1" customWidth="1"/>
  </cols>
  <sheetData>
    <row r="1" ht="24.75" customHeight="1">
      <c r="A1" s="8" t="s">
        <v>57</v>
      </c>
    </row>
    <row r="2" spans="1:5" ht="49.5" customHeight="1">
      <c r="A2" s="33" t="s">
        <v>47</v>
      </c>
      <c r="B2" s="16" t="s">
        <v>82</v>
      </c>
      <c r="C2" s="16" t="s">
        <v>83</v>
      </c>
      <c r="D2" s="16" t="s">
        <v>66</v>
      </c>
      <c r="E2" s="16" t="s">
        <v>84</v>
      </c>
    </row>
    <row r="3" spans="1:5" ht="19.5" customHeight="1">
      <c r="A3" s="44" t="s">
        <v>58</v>
      </c>
      <c r="B3" s="44"/>
      <c r="C3" s="44"/>
      <c r="D3" s="44"/>
      <c r="E3" s="44"/>
    </row>
    <row r="4" spans="1:2" ht="19.5" customHeight="1">
      <c r="A4" s="31"/>
      <c r="B4" s="31"/>
    </row>
    <row r="5" spans="1:5" ht="12.75" customHeight="1">
      <c r="A5" s="7" t="s">
        <v>26</v>
      </c>
      <c r="B5" s="11">
        <f>'tav4.7 FATTA'!B5+'tav4.7 FATTA'!B26</f>
        <v>12177</v>
      </c>
      <c r="C5" s="11">
        <f>'tav4.7 FATTA'!C5+'tav4.7 FATTA'!C26</f>
        <v>12364</v>
      </c>
      <c r="D5" s="11">
        <f>'tav4.7 FATTA'!D5+'tav4.7 FATTA'!D26</f>
        <v>12517</v>
      </c>
      <c r="E5" s="11">
        <f>'tav4.7 FATTA'!E5+'tav4.7 FATTA'!E26</f>
        <v>12637</v>
      </c>
    </row>
    <row r="6" spans="1:5" ht="12.75" customHeight="1">
      <c r="A6" s="32" t="s">
        <v>49</v>
      </c>
      <c r="B6" s="11"/>
      <c r="C6" s="11"/>
      <c r="D6" s="11"/>
      <c r="E6" s="11"/>
    </row>
    <row r="7" spans="1:5" ht="12.75" customHeight="1">
      <c r="A7" s="26" t="s">
        <v>50</v>
      </c>
      <c r="B7" s="11">
        <f>'tav4.7 FATTA'!B7+'tav4.7 FATTA'!B28</f>
        <v>620</v>
      </c>
      <c r="C7" s="11">
        <f>'tav4.7 FATTA'!C7+'tav4.7 FATTA'!C28</f>
        <v>603</v>
      </c>
      <c r="D7" s="11">
        <f>'tav4.7 FATTA'!D7+'tav4.7 FATTA'!D28</f>
        <v>554</v>
      </c>
      <c r="E7" s="11">
        <f>'tav4.7 FATTA'!E7+'tav4.7 FATTA'!E28</f>
        <v>587</v>
      </c>
    </row>
    <row r="8" spans="1:5" ht="12.75" customHeight="1">
      <c r="A8" s="26" t="s">
        <v>51</v>
      </c>
      <c r="B8" s="11">
        <f>'tav4.7 FATTA'!B8+'tav4.7 FATTA'!B29</f>
        <v>1374</v>
      </c>
      <c r="C8" s="11">
        <f>'tav4.7 FATTA'!C8+'tav4.7 FATTA'!C29</f>
        <v>835</v>
      </c>
      <c r="D8" s="11">
        <f>'tav4.7 FATTA'!D8+'tav4.7 FATTA'!D29</f>
        <v>1535</v>
      </c>
      <c r="E8" s="11">
        <f>'tav4.7 FATTA'!E8+'tav4.7 FATTA'!E29</f>
        <v>1566</v>
      </c>
    </row>
    <row r="9" spans="1:5" ht="12.75" customHeight="1">
      <c r="A9" s="26" t="s">
        <v>52</v>
      </c>
      <c r="B9" s="11">
        <f>'tav4.7 FATTA'!B9+'tav4.7 FATTA'!B30</f>
        <v>2372</v>
      </c>
      <c r="C9" s="11">
        <f>'tav4.7 FATTA'!C9+'tav4.7 FATTA'!C30</f>
        <v>2395</v>
      </c>
      <c r="D9" s="11">
        <f>'tav4.7 FATTA'!D9+'tav4.7 FATTA'!D30</f>
        <v>2495</v>
      </c>
      <c r="E9" s="11">
        <f>'tav4.7 FATTA'!E9+'tav4.7 FATTA'!E30</f>
        <v>2367</v>
      </c>
    </row>
    <row r="10" spans="1:5" ht="15" customHeight="1">
      <c r="A10" s="26" t="s">
        <v>67</v>
      </c>
      <c r="B10" s="11">
        <v>894</v>
      </c>
      <c r="C10" s="11">
        <v>919</v>
      </c>
      <c r="D10" s="11">
        <f>'tav4.7 FATTA'!D10+'tav4.7 FATTA'!D31</f>
        <v>902</v>
      </c>
      <c r="E10" s="11">
        <f>'tav4.7 FATTA'!E10+'tav4.7 FATTA'!E31</f>
        <v>920</v>
      </c>
    </row>
    <row r="11" spans="1:5" ht="15" customHeight="1">
      <c r="A11" s="26"/>
      <c r="B11" s="11"/>
      <c r="C11" s="11"/>
      <c r="D11" s="11"/>
      <c r="E11" s="11"/>
    </row>
    <row r="12" spans="1:5" ht="12.75" customHeight="1">
      <c r="A12" s="7" t="s">
        <v>53</v>
      </c>
      <c r="B12" s="11">
        <f>'tav4.7 FATTA'!B12+'tav4.7 FATTA'!B33</f>
        <v>2599</v>
      </c>
      <c r="C12" s="11">
        <f>'tav4.7 FATTA'!C12+'tav4.7 FATTA'!C33</f>
        <v>2785</v>
      </c>
      <c r="D12" s="11">
        <f>'tav4.7 FATTA'!D12+'tav4.7 FATTA'!D33</f>
        <v>2752</v>
      </c>
      <c r="E12" s="11">
        <f>'tav4.7 FATTA'!E12+'tav4.7 FATTA'!E33</f>
        <v>2832</v>
      </c>
    </row>
    <row r="13" spans="1:5" ht="12.75" customHeight="1">
      <c r="A13" s="7" t="s">
        <v>54</v>
      </c>
      <c r="B13" s="11">
        <f>'tav4.7 FATTA'!B13+'tav4.7 FATTA'!B34</f>
        <v>1429</v>
      </c>
      <c r="C13" s="11">
        <f>'tav4.7 FATTA'!C13+'tav4.7 FATTA'!C34</f>
        <v>1568</v>
      </c>
      <c r="D13" s="11">
        <f>'tav4.7 FATTA'!D13+'tav4.7 FATTA'!D34</f>
        <v>1547</v>
      </c>
      <c r="E13" s="11">
        <f>'tav4.7 FATTA'!E13+'tav4.7 FATTA'!E34</f>
        <v>1678</v>
      </c>
    </row>
    <row r="14" spans="1:5" ht="12.75" customHeight="1">
      <c r="A14" s="7" t="s">
        <v>27</v>
      </c>
      <c r="B14" s="11">
        <f>'tav4.7 FATTA'!B14+'tav4.7 FATTA'!B35</f>
        <v>19774</v>
      </c>
      <c r="C14" s="11">
        <f>'tav4.7 FATTA'!C14+'tav4.7 FATTA'!C35</f>
        <v>20451</v>
      </c>
      <c r="D14" s="11">
        <f>'tav4.7 FATTA'!D14+'tav4.7 FATTA'!D35</f>
        <v>19381</v>
      </c>
      <c r="E14" s="11">
        <f>'tav4.7 FATTA'!E14+'tav4.7 FATTA'!E35</f>
        <v>20145</v>
      </c>
    </row>
    <row r="15" spans="1:5" ht="12.75" customHeight="1">
      <c r="A15" s="26" t="s">
        <v>60</v>
      </c>
      <c r="B15" s="11">
        <f>'tav4.7 FATTA'!B15+'tav4.7 FATTA'!B36</f>
        <v>5541</v>
      </c>
      <c r="C15" s="11">
        <f>'tav4.7 FATTA'!C15+'tav4.7 FATTA'!C36</f>
        <v>5584</v>
      </c>
      <c r="D15" s="11">
        <f>'tav4.7 FATTA'!D15+'tav4.7 FATTA'!D36</f>
        <v>5399</v>
      </c>
      <c r="E15" s="11">
        <f>'tav4.7 FATTA'!E15+'tav4.7 FATTA'!E36</f>
        <v>5697</v>
      </c>
    </row>
    <row r="16" spans="1:5" ht="12.75" customHeight="1">
      <c r="A16" s="26" t="s">
        <v>61</v>
      </c>
      <c r="B16" s="11">
        <f>'tav4.7 FATTA'!B16+'tav4.7 FATTA'!B37</f>
        <v>3337</v>
      </c>
      <c r="C16" s="11">
        <f>'tav4.7 FATTA'!C16+'tav4.7 FATTA'!C37</f>
        <v>3431</v>
      </c>
      <c r="D16" s="11">
        <f>'tav4.7 FATTA'!D16+'tav4.7 FATTA'!D37</f>
        <v>3645</v>
      </c>
      <c r="E16" s="11">
        <f>'tav4.7 FATTA'!E16+'tav4.7 FATTA'!E37</f>
        <v>3492</v>
      </c>
    </row>
    <row r="17" spans="1:5" ht="12.75" customHeight="1">
      <c r="A17" s="26" t="s">
        <v>62</v>
      </c>
      <c r="B17" s="11">
        <f>'tav4.7 FATTA'!B17+'tav4.7 FATTA'!B38</f>
        <v>6652</v>
      </c>
      <c r="C17" s="11">
        <f>'tav4.7 FATTA'!C17+'tav4.7 FATTA'!C38</f>
        <v>6842</v>
      </c>
      <c r="D17" s="11">
        <f>'tav4.7 FATTA'!D17+'tav4.7 FATTA'!D38</f>
        <v>6356</v>
      </c>
      <c r="E17" s="11">
        <f>'tav4.7 FATTA'!E17+'tav4.7 FATTA'!E38</f>
        <v>6530</v>
      </c>
    </row>
    <row r="18" spans="1:5" ht="12.75" customHeight="1">
      <c r="A18" s="7" t="s">
        <v>28</v>
      </c>
      <c r="B18" s="11">
        <f>'tav4.7 FATTA'!B18+'tav4.7 FATTA'!B39</f>
        <v>2772</v>
      </c>
      <c r="C18" s="11">
        <f>'tav4.7 FATTA'!C18+'tav4.7 FATTA'!C39</f>
        <v>2971</v>
      </c>
      <c r="D18" s="11">
        <f>'tav4.7 FATTA'!D18+'tav4.7 FATTA'!D39</f>
        <v>2859</v>
      </c>
      <c r="E18" s="11">
        <f>'tav4.7 FATTA'!E18+'tav4.7 FATTA'!E39</f>
        <v>3041</v>
      </c>
    </row>
    <row r="19" spans="1:5" ht="12.75" customHeight="1">
      <c r="A19" s="7" t="s">
        <v>29</v>
      </c>
      <c r="B19" s="11">
        <f>'tav4.7 FATTA'!B19+'tav4.7 FATTA'!B40</f>
        <v>1706</v>
      </c>
      <c r="C19" s="11">
        <f>'tav4.7 FATTA'!C19+'tav4.7 FATTA'!C40</f>
        <v>1746</v>
      </c>
      <c r="D19" s="11">
        <f>'tav4.7 FATTA'!D19+'tav4.7 FATTA'!D40</f>
        <v>1651</v>
      </c>
      <c r="E19" s="11">
        <f>'tav4.7 FATTA'!E19+'tav4.7 FATTA'!E40</f>
        <v>1609</v>
      </c>
    </row>
    <row r="20" spans="1:5" ht="12.75" customHeight="1">
      <c r="A20" s="7" t="s">
        <v>68</v>
      </c>
      <c r="B20" s="11">
        <f>'tav4.7 FATTA'!B20+'tav4.7 FATTA'!B41</f>
        <v>3323</v>
      </c>
      <c r="C20" s="11">
        <f>'tav4.7 FATTA'!C20+'tav4.7 FATTA'!C41</f>
        <v>3860</v>
      </c>
      <c r="D20" s="11">
        <f>'tav4.7 FATTA'!D20+'tav4.7 FATTA'!D41</f>
        <v>3105</v>
      </c>
      <c r="E20" s="11">
        <f>'tav4.7 FATTA'!E20+'tav4.7 FATTA'!E41</f>
        <v>3400</v>
      </c>
    </row>
    <row r="21" spans="1:5" ht="12.75" customHeight="1">
      <c r="A21" s="7" t="s">
        <v>55</v>
      </c>
      <c r="B21" s="11">
        <f>'tav4.7 FATTA'!B21+'tav4.7 FATTA'!B42</f>
        <v>3540</v>
      </c>
      <c r="C21" s="11">
        <f>'tav4.7 FATTA'!C21+'tav4.7 FATTA'!C42</f>
        <v>3139</v>
      </c>
      <c r="D21" s="11">
        <f>'tav4.7 FATTA'!D21+'tav4.7 FATTA'!D42</f>
        <v>3731</v>
      </c>
      <c r="E21" s="11">
        <f>'tav4.7 FATTA'!E21+'tav4.7 FATTA'!E42</f>
        <v>4161</v>
      </c>
    </row>
    <row r="22" spans="1:5" s="9" customFormat="1" ht="19.5" customHeight="1">
      <c r="A22" s="9" t="s">
        <v>13</v>
      </c>
      <c r="B22" s="35">
        <f>'tav4.7 FATTA'!B22+'tav4.7 FATTA'!B43</f>
        <v>47320</v>
      </c>
      <c r="C22" s="35">
        <f>'tav4.7 FATTA'!C22+'tav4.7 FATTA'!C43</f>
        <v>48884</v>
      </c>
      <c r="D22" s="35">
        <f>'tav4.7 FATTA'!D22+'tav4.7 FATTA'!D43</f>
        <v>47543</v>
      </c>
      <c r="E22" s="35">
        <f>'tav4.7 FATTA'!E22+'tav4.7 FATTA'!E43</f>
        <v>49503</v>
      </c>
    </row>
    <row r="23" spans="1:5" ht="12.75" customHeight="1">
      <c r="A23" s="10"/>
      <c r="B23" s="22"/>
      <c r="C23" s="22"/>
      <c r="D23" s="6"/>
      <c r="E23" s="6"/>
    </row>
    <row r="24" spans="1:2" ht="12.75" customHeight="1">
      <c r="A24" s="7" t="s">
        <v>20</v>
      </c>
      <c r="B24" s="7"/>
    </row>
    <row r="25" spans="1:2" s="5" customFormat="1" ht="12.75" customHeight="1">
      <c r="A25" s="1"/>
      <c r="B25" s="1"/>
    </row>
    <row r="26" spans="1:5" s="5" customFormat="1" ht="12.75" customHeight="1">
      <c r="A26" s="43" t="s">
        <v>69</v>
      </c>
      <c r="B26" s="43"/>
      <c r="C26" s="43"/>
      <c r="D26" s="43"/>
      <c r="E26" s="43"/>
    </row>
    <row r="27" spans="1:5" ht="12.75">
      <c r="A27" s="43"/>
      <c r="B27" s="43"/>
      <c r="C27" s="43"/>
      <c r="D27" s="43"/>
      <c r="E27" s="43"/>
    </row>
    <row r="28" ht="13.5" customHeight="1"/>
    <row r="30" spans="1:2" ht="12.75">
      <c r="A30" s="7"/>
      <c r="B30" s="7"/>
    </row>
  </sheetData>
  <sheetProtection/>
  <mergeCells count="2">
    <mergeCell ref="A26:E27"/>
    <mergeCell ref="A3:E3"/>
  </mergeCells>
  <printOptions horizontalCentered="1" verticalCentered="1"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3">
      <selection activeCell="C26" sqref="C26:E26"/>
    </sheetView>
  </sheetViews>
  <sheetFormatPr defaultColWidth="8.66015625" defaultRowHeight="20.25"/>
  <cols>
    <col min="1" max="1" width="25.58203125" style="1" customWidth="1"/>
    <col min="2" max="3" width="7.66015625" style="1" customWidth="1"/>
    <col min="4" max="16384" width="8.83203125" style="1" customWidth="1"/>
  </cols>
  <sheetData>
    <row r="1" ht="24.75" customHeight="1">
      <c r="A1" s="8" t="s">
        <v>46</v>
      </c>
    </row>
    <row r="2" spans="1:5" ht="49.5" customHeight="1">
      <c r="A2" s="33" t="s">
        <v>47</v>
      </c>
      <c r="B2" s="41">
        <v>2008</v>
      </c>
      <c r="C2" s="41">
        <v>2009</v>
      </c>
      <c r="D2" s="41">
        <v>2010</v>
      </c>
      <c r="E2" s="41">
        <v>2011</v>
      </c>
    </row>
    <row r="3" spans="1:5" ht="19.5" customHeight="1">
      <c r="A3" s="44" t="s">
        <v>48</v>
      </c>
      <c r="B3" s="44"/>
      <c r="C3" s="44"/>
      <c r="D3" s="44"/>
      <c r="E3" s="44"/>
    </row>
    <row r="4" spans="1:2" ht="19.5" customHeight="1">
      <c r="A4" s="31"/>
      <c r="B4" s="31"/>
    </row>
    <row r="5" spans="1:5" ht="12.75" customHeight="1">
      <c r="A5" s="38" t="s">
        <v>26</v>
      </c>
      <c r="B5" s="11">
        <v>7064</v>
      </c>
      <c r="C5" s="11">
        <v>7130</v>
      </c>
      <c r="D5" s="11">
        <v>7133</v>
      </c>
      <c r="E5" s="11">
        <v>7233</v>
      </c>
    </row>
    <row r="6" spans="1:4" ht="12.75" customHeight="1">
      <c r="A6" s="39" t="s">
        <v>49</v>
      </c>
      <c r="B6" s="11"/>
      <c r="D6" s="27"/>
    </row>
    <row r="7" spans="1:5" ht="12.75" customHeight="1">
      <c r="A7" s="26" t="s">
        <v>50</v>
      </c>
      <c r="B7" s="11">
        <v>365</v>
      </c>
      <c r="C7" s="11">
        <v>350</v>
      </c>
      <c r="D7" s="11">
        <v>314</v>
      </c>
      <c r="E7" s="11">
        <v>348</v>
      </c>
    </row>
    <row r="8" spans="1:5" ht="12.75" customHeight="1">
      <c r="A8" s="26" t="s">
        <v>51</v>
      </c>
      <c r="B8" s="11">
        <v>756</v>
      </c>
      <c r="C8" s="11">
        <f>578+146</f>
        <v>724</v>
      </c>
      <c r="D8" s="11">
        <v>806</v>
      </c>
      <c r="E8" s="11">
        <v>816</v>
      </c>
    </row>
    <row r="9" spans="1:5" ht="12.75" customHeight="1">
      <c r="A9" s="26" t="s">
        <v>52</v>
      </c>
      <c r="B9" s="11">
        <v>1900</v>
      </c>
      <c r="C9" s="11">
        <v>1949</v>
      </c>
      <c r="D9" s="11">
        <v>2026</v>
      </c>
      <c r="E9" s="11">
        <v>1888</v>
      </c>
    </row>
    <row r="10" spans="1:5" ht="17.25" customHeight="1">
      <c r="A10" s="26" t="s">
        <v>67</v>
      </c>
      <c r="B10" s="34" t="s">
        <v>30</v>
      </c>
      <c r="C10" s="27">
        <v>14</v>
      </c>
      <c r="D10" s="27">
        <v>7</v>
      </c>
      <c r="E10" s="1">
        <v>9</v>
      </c>
    </row>
    <row r="11" spans="1:4" ht="19.5" customHeight="1">
      <c r="A11" s="26"/>
      <c r="C11" s="27"/>
      <c r="D11" s="27"/>
    </row>
    <row r="12" spans="1:5" ht="12.75" customHeight="1">
      <c r="A12" s="7" t="s">
        <v>53</v>
      </c>
      <c r="B12" s="11">
        <v>1095</v>
      </c>
      <c r="C12" s="11">
        <v>1206</v>
      </c>
      <c r="D12" s="11">
        <v>1200</v>
      </c>
      <c r="E12" s="11">
        <v>1196</v>
      </c>
    </row>
    <row r="13" spans="1:5" ht="12.75" customHeight="1">
      <c r="A13" s="7" t="s">
        <v>54</v>
      </c>
      <c r="B13" s="11">
        <v>650</v>
      </c>
      <c r="C13" s="11">
        <v>672</v>
      </c>
      <c r="D13" s="11">
        <v>719</v>
      </c>
      <c r="E13" s="11">
        <v>749</v>
      </c>
    </row>
    <row r="14" spans="1:5" ht="12.75" customHeight="1">
      <c r="A14" s="7" t="s">
        <v>27</v>
      </c>
      <c r="B14" s="11">
        <v>8945</v>
      </c>
      <c r="C14" s="11">
        <v>9168</v>
      </c>
      <c r="D14" s="11">
        <v>8673</v>
      </c>
      <c r="E14" s="11">
        <v>9106</v>
      </c>
    </row>
    <row r="15" spans="1:5" ht="12.75" customHeight="1">
      <c r="A15" s="26" t="s">
        <v>60</v>
      </c>
      <c r="B15" s="11">
        <v>2993</v>
      </c>
      <c r="C15" s="11">
        <v>3061</v>
      </c>
      <c r="D15" s="11">
        <v>2935</v>
      </c>
      <c r="E15" s="11">
        <v>3091</v>
      </c>
    </row>
    <row r="16" spans="1:5" ht="12.75" customHeight="1">
      <c r="A16" s="26" t="s">
        <v>61</v>
      </c>
      <c r="B16" s="11">
        <v>1506</v>
      </c>
      <c r="C16" s="11">
        <v>1539</v>
      </c>
      <c r="D16" s="11">
        <v>1817</v>
      </c>
      <c r="E16" s="11">
        <v>1612</v>
      </c>
    </row>
    <row r="17" spans="1:5" ht="12.75" customHeight="1">
      <c r="A17" s="26" t="s">
        <v>62</v>
      </c>
      <c r="B17" s="11">
        <v>2758</v>
      </c>
      <c r="C17" s="11">
        <v>2758</v>
      </c>
      <c r="D17" s="11">
        <v>2632</v>
      </c>
      <c r="E17" s="11">
        <v>2665</v>
      </c>
    </row>
    <row r="18" spans="1:5" ht="12.75" customHeight="1">
      <c r="A18" s="7" t="s">
        <v>28</v>
      </c>
      <c r="B18" s="11">
        <v>1785</v>
      </c>
      <c r="C18" s="11">
        <v>1835</v>
      </c>
      <c r="D18" s="11">
        <v>1804</v>
      </c>
      <c r="E18" s="11">
        <v>1895</v>
      </c>
    </row>
    <row r="19" spans="1:5" ht="12.75" customHeight="1">
      <c r="A19" s="7" t="s">
        <v>29</v>
      </c>
      <c r="B19" s="11">
        <v>880</v>
      </c>
      <c r="C19" s="11">
        <v>897</v>
      </c>
      <c r="D19" s="11">
        <v>819</v>
      </c>
      <c r="E19" s="11">
        <v>862</v>
      </c>
    </row>
    <row r="20" spans="1:5" ht="12.75" customHeight="1">
      <c r="A20" s="7" t="s">
        <v>68</v>
      </c>
      <c r="B20" s="11">
        <v>1967</v>
      </c>
      <c r="C20" s="11">
        <v>2238</v>
      </c>
      <c r="D20" s="11">
        <v>2144</v>
      </c>
      <c r="E20" s="11">
        <v>1893</v>
      </c>
    </row>
    <row r="21" spans="1:5" ht="12.75" customHeight="1">
      <c r="A21" s="7" t="s">
        <v>55</v>
      </c>
      <c r="B21" s="11">
        <f>B22-(B5+B12+B13+B14+B18+B19+B20)</f>
        <v>1276</v>
      </c>
      <c r="C21" s="11">
        <f>C22-(C5+C12+C13+C14+C18+C19+C20)</f>
        <v>1024</v>
      </c>
      <c r="D21" s="11">
        <f>D22-(D5+D12+D13+D14+D18+D19+D20)</f>
        <v>1019</v>
      </c>
      <c r="E21" s="11">
        <f>E22-(E5+E12+E13+E14+E18+E19+E20)</f>
        <v>1511</v>
      </c>
    </row>
    <row r="22" spans="1:5" s="9" customFormat="1" ht="19.5" customHeight="1">
      <c r="A22" s="9" t="s">
        <v>13</v>
      </c>
      <c r="B22" s="35">
        <v>23662</v>
      </c>
      <c r="C22" s="35">
        <v>24170</v>
      </c>
      <c r="D22" s="35">
        <v>23511</v>
      </c>
      <c r="E22" s="35">
        <v>24445</v>
      </c>
    </row>
    <row r="23" spans="1:5" s="9" customFormat="1" ht="19.5" customHeight="1">
      <c r="A23" s="7"/>
      <c r="B23" s="11"/>
      <c r="C23" s="1"/>
      <c r="D23" s="11"/>
      <c r="E23" s="11"/>
    </row>
    <row r="24" spans="1:5" ht="19.5" customHeight="1">
      <c r="A24" s="45" t="s">
        <v>56</v>
      </c>
      <c r="B24" s="45"/>
      <c r="C24" s="45"/>
      <c r="D24" s="45"/>
      <c r="E24" s="45"/>
    </row>
    <row r="25" spans="1:2" ht="12.75" customHeight="1">
      <c r="A25" s="31"/>
      <c r="B25" s="31"/>
    </row>
    <row r="26" spans="1:5" ht="12.75" customHeight="1">
      <c r="A26" s="7" t="s">
        <v>26</v>
      </c>
      <c r="B26" s="11">
        <v>5113</v>
      </c>
      <c r="C26" s="11">
        <v>5234</v>
      </c>
      <c r="D26" s="11">
        <v>5384</v>
      </c>
      <c r="E26" s="11">
        <v>5404</v>
      </c>
    </row>
    <row r="27" spans="1:4" s="5" customFormat="1" ht="12.75" customHeight="1">
      <c r="A27" s="32" t="s">
        <v>49</v>
      </c>
      <c r="B27" s="11"/>
      <c r="C27" s="1"/>
      <c r="D27" s="1"/>
    </row>
    <row r="28" spans="1:5" s="5" customFormat="1" ht="11.25" customHeight="1">
      <c r="A28" s="26" t="s">
        <v>50</v>
      </c>
      <c r="B28" s="27">
        <v>255</v>
      </c>
      <c r="C28" s="27">
        <v>253</v>
      </c>
      <c r="D28" s="1">
        <v>240</v>
      </c>
      <c r="E28" s="5">
        <v>239</v>
      </c>
    </row>
    <row r="29" spans="1:5" ht="12.75">
      <c r="A29" s="26" t="s">
        <v>51</v>
      </c>
      <c r="B29" s="27">
        <v>618</v>
      </c>
      <c r="C29" s="27">
        <v>111</v>
      </c>
      <c r="D29" s="1">
        <v>729</v>
      </c>
      <c r="E29" s="1">
        <v>750</v>
      </c>
    </row>
    <row r="30" spans="1:5" ht="13.5" customHeight="1">
      <c r="A30" s="26" t="s">
        <v>52</v>
      </c>
      <c r="B30" s="27">
        <v>472</v>
      </c>
      <c r="C30" s="27">
        <v>446</v>
      </c>
      <c r="D30" s="1">
        <v>469</v>
      </c>
      <c r="E30" s="1">
        <v>479</v>
      </c>
    </row>
    <row r="31" spans="1:5" ht="12.75">
      <c r="A31" s="26" t="s">
        <v>67</v>
      </c>
      <c r="B31" s="27">
        <v>894</v>
      </c>
      <c r="C31" s="27">
        <v>919</v>
      </c>
      <c r="D31" s="1">
        <v>895</v>
      </c>
      <c r="E31" s="1">
        <v>911</v>
      </c>
    </row>
    <row r="32" spans="1:2" ht="12.75">
      <c r="A32" s="26"/>
      <c r="B32" s="11"/>
    </row>
    <row r="33" spans="1:5" ht="12.75">
      <c r="A33" s="7" t="s">
        <v>53</v>
      </c>
      <c r="B33" s="11">
        <v>1504</v>
      </c>
      <c r="C33" s="11">
        <v>1579</v>
      </c>
      <c r="D33" s="11">
        <v>1552</v>
      </c>
      <c r="E33" s="11">
        <v>1636</v>
      </c>
    </row>
    <row r="34" spans="1:5" ht="12.75">
      <c r="A34" s="7" t="s">
        <v>54</v>
      </c>
      <c r="B34" s="11">
        <v>779</v>
      </c>
      <c r="C34" s="11">
        <v>896</v>
      </c>
      <c r="D34" s="11">
        <v>828</v>
      </c>
      <c r="E34" s="11">
        <v>929</v>
      </c>
    </row>
    <row r="35" spans="1:5" ht="12.75">
      <c r="A35" s="7" t="s">
        <v>27</v>
      </c>
      <c r="B35" s="11">
        <v>10829</v>
      </c>
      <c r="C35" s="11">
        <v>11283</v>
      </c>
      <c r="D35" s="11">
        <v>10708</v>
      </c>
      <c r="E35" s="11">
        <v>11039</v>
      </c>
    </row>
    <row r="36" spans="1:5" ht="12.75">
      <c r="A36" s="26" t="s">
        <v>60</v>
      </c>
      <c r="B36" s="27">
        <v>2548</v>
      </c>
      <c r="C36" s="11">
        <v>2523</v>
      </c>
      <c r="D36" s="11">
        <v>2464</v>
      </c>
      <c r="E36" s="11">
        <v>2606</v>
      </c>
    </row>
    <row r="37" spans="1:5" ht="12.75">
      <c r="A37" s="26" t="s">
        <v>61</v>
      </c>
      <c r="B37" s="27">
        <v>1831</v>
      </c>
      <c r="C37" s="11">
        <v>1892</v>
      </c>
      <c r="D37" s="11">
        <v>1828</v>
      </c>
      <c r="E37" s="11">
        <v>1880</v>
      </c>
    </row>
    <row r="38" spans="1:5" ht="12.75">
      <c r="A38" s="26" t="s">
        <v>62</v>
      </c>
      <c r="B38" s="27">
        <v>3894</v>
      </c>
      <c r="C38" s="11">
        <v>4084</v>
      </c>
      <c r="D38" s="11">
        <v>3724</v>
      </c>
      <c r="E38" s="11">
        <v>3865</v>
      </c>
    </row>
    <row r="39" spans="1:5" ht="12.75">
      <c r="A39" s="7" t="s">
        <v>28</v>
      </c>
      <c r="B39" s="11">
        <v>987</v>
      </c>
      <c r="C39" s="11">
        <v>1136</v>
      </c>
      <c r="D39" s="11">
        <v>1055</v>
      </c>
      <c r="E39" s="11">
        <v>1146</v>
      </c>
    </row>
    <row r="40" spans="1:5" ht="12.75">
      <c r="A40" s="7" t="s">
        <v>29</v>
      </c>
      <c r="B40" s="11">
        <v>826</v>
      </c>
      <c r="C40" s="11">
        <v>849</v>
      </c>
      <c r="D40" s="11">
        <v>832</v>
      </c>
      <c r="E40" s="11">
        <v>747</v>
      </c>
    </row>
    <row r="41" spans="1:5" ht="12.75">
      <c r="A41" s="7" t="s">
        <v>68</v>
      </c>
      <c r="B41" s="11">
        <v>1356</v>
      </c>
      <c r="C41" s="11">
        <v>1622</v>
      </c>
      <c r="D41" s="11">
        <v>961</v>
      </c>
      <c r="E41" s="11">
        <v>1507</v>
      </c>
    </row>
    <row r="42" spans="1:5" ht="12.75">
      <c r="A42" s="7" t="s">
        <v>55</v>
      </c>
      <c r="B42" s="11">
        <f>B43-(B26+B33+B34+B35+B39+B40+B41)</f>
        <v>2264</v>
      </c>
      <c r="C42" s="11">
        <f>C43-(C26+C33+C34+C35+C39+C40+C41)</f>
        <v>2115</v>
      </c>
      <c r="D42" s="11">
        <f>D43-(D26+D33+D34+D35+D39+D40+D41)</f>
        <v>2712</v>
      </c>
      <c r="E42" s="11">
        <f>E43-(E26+E33+E34+E35+E39+E40+E41)</f>
        <v>2650</v>
      </c>
    </row>
    <row r="43" spans="1:5" ht="12.75">
      <c r="A43" s="9" t="s">
        <v>13</v>
      </c>
      <c r="B43" s="35">
        <v>23658</v>
      </c>
      <c r="C43" s="35">
        <v>24714</v>
      </c>
      <c r="D43" s="35">
        <v>24032</v>
      </c>
      <c r="E43" s="35">
        <v>25058</v>
      </c>
    </row>
    <row r="44" spans="1:5" ht="12.75">
      <c r="A44" s="10"/>
      <c r="B44" s="22"/>
      <c r="C44" s="22"/>
      <c r="D44" s="36"/>
      <c r="E44" s="22"/>
    </row>
    <row r="45" spans="1:2" ht="12.75">
      <c r="A45" s="7" t="s">
        <v>20</v>
      </c>
      <c r="B45" s="7"/>
    </row>
    <row r="47" spans="1:5" ht="12.75">
      <c r="A47" s="43" t="s">
        <v>69</v>
      </c>
      <c r="B47" s="43"/>
      <c r="C47" s="43"/>
      <c r="D47" s="43"/>
      <c r="E47" s="43"/>
    </row>
    <row r="48" spans="1:5" ht="12.75">
      <c r="A48" s="43"/>
      <c r="B48" s="43"/>
      <c r="C48" s="43"/>
      <c r="D48" s="43"/>
      <c r="E48" s="43"/>
    </row>
  </sheetData>
  <sheetProtection/>
  <mergeCells count="3">
    <mergeCell ref="A47:E48"/>
    <mergeCell ref="A24:E24"/>
    <mergeCell ref="A3:E3"/>
  </mergeCells>
  <printOptions horizontalCentered="1" verticalCentered="1"/>
  <pageMargins left="0.7874015748031497" right="0.7874015748031497" top="0.6299212598425197" bottom="0.7086614173228347" header="0.5118110236220472" footer="0.5118110236220472"/>
  <pageSetup fitToHeight="2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1" sqref="A11"/>
    </sheetView>
  </sheetViews>
  <sheetFormatPr defaultColWidth="8.66015625" defaultRowHeight="20.25"/>
  <cols>
    <col min="1" max="1" width="8.5" style="1" customWidth="1"/>
    <col min="2" max="6" width="7.16015625" style="1" customWidth="1"/>
    <col min="7" max="7" width="7.5" style="1" customWidth="1"/>
    <col min="8" max="16384" width="8.83203125" style="1" customWidth="1"/>
  </cols>
  <sheetData>
    <row r="1" spans="1:7" ht="24.75" customHeight="1">
      <c r="A1" s="13" t="s">
        <v>43</v>
      </c>
      <c r="B1" s="2"/>
      <c r="C1" s="2"/>
      <c r="D1" s="2"/>
      <c r="E1" s="2"/>
      <c r="F1" s="2"/>
      <c r="G1" s="2"/>
    </row>
    <row r="2" spans="1:7" ht="19.5" customHeight="1">
      <c r="A2" s="14" t="s">
        <v>79</v>
      </c>
      <c r="B2" s="2"/>
      <c r="C2" s="2"/>
      <c r="D2" s="2"/>
      <c r="E2" s="2"/>
      <c r="F2" s="2"/>
      <c r="G2" s="3"/>
    </row>
    <row r="3" spans="1:7" ht="33.75" customHeight="1">
      <c r="A3" s="15"/>
      <c r="B3" s="16" t="s">
        <v>16</v>
      </c>
      <c r="C3" s="16" t="s">
        <v>14</v>
      </c>
      <c r="D3" s="16" t="s">
        <v>22</v>
      </c>
      <c r="E3" s="16" t="s">
        <v>23</v>
      </c>
      <c r="F3" s="16" t="s">
        <v>72</v>
      </c>
      <c r="G3" s="15" t="s">
        <v>13</v>
      </c>
    </row>
    <row r="4" spans="1:7" ht="19.5" customHeight="1">
      <c r="A4" s="44" t="s">
        <v>10</v>
      </c>
      <c r="B4" s="44"/>
      <c r="C4" s="44"/>
      <c r="D4" s="44"/>
      <c r="E4" s="44"/>
      <c r="F4" s="44"/>
      <c r="G4" s="44"/>
    </row>
    <row r="5" spans="1:7" ht="12.75" customHeight="1">
      <c r="A5" s="40">
        <v>2008</v>
      </c>
      <c r="B5" s="19">
        <v>778</v>
      </c>
      <c r="C5" s="19">
        <v>1500</v>
      </c>
      <c r="D5" s="19">
        <v>2941</v>
      </c>
      <c r="E5" s="19">
        <v>1878</v>
      </c>
      <c r="F5" s="19">
        <v>60</v>
      </c>
      <c r="G5" s="19">
        <v>7157</v>
      </c>
    </row>
    <row r="6" spans="1:7" ht="12.75" customHeight="1">
      <c r="A6" s="40">
        <v>2009</v>
      </c>
      <c r="B6" s="19">
        <v>846</v>
      </c>
      <c r="C6" s="19">
        <v>1452</v>
      </c>
      <c r="D6" s="19">
        <v>2938</v>
      </c>
      <c r="E6" s="19">
        <v>1939</v>
      </c>
      <c r="F6" s="19">
        <v>57</v>
      </c>
      <c r="G6" s="19">
        <v>7232</v>
      </c>
    </row>
    <row r="7" spans="1:7" ht="12.75" customHeight="1">
      <c r="A7" s="40">
        <v>2010</v>
      </c>
      <c r="B7" s="19">
        <v>149</v>
      </c>
      <c r="C7" s="19">
        <v>393</v>
      </c>
      <c r="D7" s="19">
        <v>1835</v>
      </c>
      <c r="E7" s="19">
        <v>1702</v>
      </c>
      <c r="F7" s="19">
        <v>71</v>
      </c>
      <c r="G7" s="19">
        <v>4150</v>
      </c>
    </row>
    <row r="8" spans="1:7" ht="12.75" customHeight="1">
      <c r="A8" s="40">
        <v>2011</v>
      </c>
      <c r="B8" s="19">
        <v>220</v>
      </c>
      <c r="C8" s="19">
        <v>534</v>
      </c>
      <c r="D8" s="19">
        <v>2858</v>
      </c>
      <c r="E8" s="19">
        <v>2737</v>
      </c>
      <c r="F8" s="19">
        <v>111</v>
      </c>
      <c r="G8" s="19">
        <v>6460</v>
      </c>
    </row>
    <row r="9" spans="1:7" ht="12.75" customHeight="1">
      <c r="A9" s="40">
        <v>2012</v>
      </c>
      <c r="B9" s="19">
        <v>221</v>
      </c>
      <c r="C9" s="19">
        <v>574</v>
      </c>
      <c r="D9" s="19">
        <v>2789</v>
      </c>
      <c r="E9" s="19">
        <v>2706</v>
      </c>
      <c r="F9" s="19">
        <v>121</v>
      </c>
      <c r="G9" s="19">
        <v>6411</v>
      </c>
    </row>
    <row r="10" spans="1:7" ht="19.5" customHeight="1">
      <c r="A10" s="45" t="s">
        <v>80</v>
      </c>
      <c r="B10" s="45"/>
      <c r="C10" s="45"/>
      <c r="D10" s="45"/>
      <c r="E10" s="45"/>
      <c r="F10" s="45"/>
      <c r="G10" s="45"/>
    </row>
    <row r="11" spans="1:7" ht="12.75" customHeight="1">
      <c r="A11" s="7" t="s">
        <v>1</v>
      </c>
      <c r="B11" s="19">
        <v>14</v>
      </c>
      <c r="C11" s="19">
        <v>55</v>
      </c>
      <c r="D11" s="19">
        <v>237</v>
      </c>
      <c r="E11" s="19">
        <v>225</v>
      </c>
      <c r="F11" s="19">
        <v>8</v>
      </c>
      <c r="G11" s="19">
        <v>539</v>
      </c>
    </row>
    <row r="12" spans="1:7" ht="12.75" customHeight="1">
      <c r="A12" s="7" t="s">
        <v>2</v>
      </c>
      <c r="B12" s="19">
        <v>9</v>
      </c>
      <c r="C12" s="19">
        <v>31</v>
      </c>
      <c r="D12" s="19">
        <v>130</v>
      </c>
      <c r="E12" s="19">
        <v>114</v>
      </c>
      <c r="F12" s="19">
        <v>7</v>
      </c>
      <c r="G12" s="19">
        <v>291</v>
      </c>
    </row>
    <row r="13" spans="1:7" ht="12.75" customHeight="1">
      <c r="A13" s="7" t="s">
        <v>6</v>
      </c>
      <c r="B13" s="19">
        <v>68</v>
      </c>
      <c r="C13" s="19">
        <v>138</v>
      </c>
      <c r="D13" s="19">
        <v>651</v>
      </c>
      <c r="E13" s="19">
        <v>650</v>
      </c>
      <c r="F13" s="19">
        <v>35</v>
      </c>
      <c r="G13" s="19">
        <v>1542</v>
      </c>
    </row>
    <row r="14" spans="1:7" ht="12.75" customHeight="1">
      <c r="A14" s="7" t="s">
        <v>3</v>
      </c>
      <c r="B14" s="19">
        <v>7</v>
      </c>
      <c r="C14" s="19">
        <v>16</v>
      </c>
      <c r="D14" s="19">
        <v>91</v>
      </c>
      <c r="E14" s="19">
        <v>89</v>
      </c>
      <c r="F14" s="19">
        <v>6</v>
      </c>
      <c r="G14" s="19">
        <v>209</v>
      </c>
    </row>
    <row r="15" spans="1:7" ht="12.75" customHeight="1">
      <c r="A15" s="7" t="s">
        <v>4</v>
      </c>
      <c r="B15" s="19">
        <v>18</v>
      </c>
      <c r="C15" s="19">
        <v>62</v>
      </c>
      <c r="D15" s="19">
        <v>361</v>
      </c>
      <c r="E15" s="19">
        <v>364</v>
      </c>
      <c r="F15" s="19">
        <v>9</v>
      </c>
      <c r="G15" s="19">
        <v>814</v>
      </c>
    </row>
    <row r="16" spans="1:7" ht="12.75" customHeight="1">
      <c r="A16" s="7" t="s">
        <v>5</v>
      </c>
      <c r="B16" s="19">
        <v>60</v>
      </c>
      <c r="C16" s="19">
        <v>136</v>
      </c>
      <c r="D16" s="19">
        <v>693</v>
      </c>
      <c r="E16" s="19">
        <v>700</v>
      </c>
      <c r="F16" s="19">
        <v>27</v>
      </c>
      <c r="G16" s="19">
        <v>1616</v>
      </c>
    </row>
    <row r="17" spans="1:7" ht="12.75" customHeight="1">
      <c r="A17" s="7" t="s">
        <v>7</v>
      </c>
      <c r="B17" s="19">
        <v>15</v>
      </c>
      <c r="C17" s="19">
        <v>49</v>
      </c>
      <c r="D17" s="19">
        <v>240</v>
      </c>
      <c r="E17" s="19">
        <v>219</v>
      </c>
      <c r="F17" s="19">
        <v>13</v>
      </c>
      <c r="G17" s="19">
        <v>536</v>
      </c>
    </row>
    <row r="18" spans="1:7" ht="12.75" customHeight="1">
      <c r="A18" s="7" t="s">
        <v>8</v>
      </c>
      <c r="B18" s="19">
        <v>18</v>
      </c>
      <c r="C18" s="19">
        <v>46</v>
      </c>
      <c r="D18" s="19">
        <v>148</v>
      </c>
      <c r="E18" s="19">
        <v>141</v>
      </c>
      <c r="F18" s="19">
        <v>7</v>
      </c>
      <c r="G18" s="19">
        <v>360</v>
      </c>
    </row>
    <row r="19" spans="1:7" ht="12.75" customHeight="1">
      <c r="A19" s="7" t="s">
        <v>9</v>
      </c>
      <c r="B19" s="19">
        <v>12</v>
      </c>
      <c r="C19" s="19">
        <v>41</v>
      </c>
      <c r="D19" s="19">
        <v>238</v>
      </c>
      <c r="E19" s="19">
        <v>204</v>
      </c>
      <c r="F19" s="19">
        <v>9</v>
      </c>
      <c r="G19" s="19">
        <v>504</v>
      </c>
    </row>
    <row r="20" spans="1:7" ht="19.5" customHeight="1">
      <c r="A20" s="45" t="s">
        <v>81</v>
      </c>
      <c r="B20" s="45"/>
      <c r="C20" s="45"/>
      <c r="D20" s="45"/>
      <c r="E20" s="45"/>
      <c r="F20" s="45"/>
      <c r="G20" s="45"/>
    </row>
    <row r="21" spans="1:13" ht="12.75" customHeight="1">
      <c r="A21" s="30" t="s">
        <v>18</v>
      </c>
      <c r="B21" s="19">
        <v>749</v>
      </c>
      <c r="C21" s="19">
        <v>1882</v>
      </c>
      <c r="D21" s="19">
        <v>10729</v>
      </c>
      <c r="E21" s="19">
        <v>11348</v>
      </c>
      <c r="F21" s="19">
        <v>565</v>
      </c>
      <c r="G21" s="19">
        <v>25273</v>
      </c>
      <c r="H21" s="19"/>
      <c r="I21" s="19"/>
      <c r="J21" s="19"/>
      <c r="K21" s="19"/>
      <c r="L21" s="19"/>
      <c r="M21" s="19"/>
    </row>
    <row r="22" spans="1:13" ht="12.75" customHeight="1">
      <c r="A22" s="7" t="s">
        <v>19</v>
      </c>
      <c r="B22" s="19">
        <v>638</v>
      </c>
      <c r="C22" s="19">
        <v>2939</v>
      </c>
      <c r="D22" s="19">
        <v>18818</v>
      </c>
      <c r="E22" s="19">
        <v>25075</v>
      </c>
      <c r="F22" s="19">
        <v>1067</v>
      </c>
      <c r="G22" s="19">
        <v>48537</v>
      </c>
      <c r="H22" s="19"/>
      <c r="I22" s="19"/>
      <c r="J22" s="19"/>
      <c r="K22" s="19"/>
      <c r="L22" s="19"/>
      <c r="M22" s="19"/>
    </row>
    <row r="23" spans="1:13" s="5" customFormat="1" ht="12.75" customHeight="1">
      <c r="A23" s="7" t="s">
        <v>63</v>
      </c>
      <c r="B23" s="19">
        <v>1387</v>
      </c>
      <c r="C23" s="19">
        <v>4821</v>
      </c>
      <c r="D23" s="19">
        <v>29547</v>
      </c>
      <c r="E23" s="19">
        <v>36423</v>
      </c>
      <c r="F23" s="19">
        <v>1632</v>
      </c>
      <c r="G23" s="19">
        <v>73810</v>
      </c>
      <c r="H23" s="19"/>
      <c r="I23" s="19"/>
      <c r="J23" s="19"/>
      <c r="K23" s="19"/>
      <c r="L23" s="19"/>
      <c r="M23" s="19"/>
    </row>
    <row r="24" spans="1:7" s="5" customFormat="1" ht="26.25" customHeight="1">
      <c r="A24" s="18" t="s">
        <v>31</v>
      </c>
      <c r="B24" s="24">
        <v>15.933669790915644</v>
      </c>
      <c r="C24" s="24">
        <v>11.906243517942336</v>
      </c>
      <c r="D24" s="24">
        <v>9.439198564998138</v>
      </c>
      <c r="E24" s="24">
        <v>7.4293715509430855</v>
      </c>
      <c r="F24" s="24">
        <v>7.41421568627451</v>
      </c>
      <c r="G24" s="24">
        <v>8.685814930226258</v>
      </c>
    </row>
    <row r="25" spans="1:7" ht="12.75">
      <c r="A25" s="10"/>
      <c r="B25" s="6"/>
      <c r="C25" s="6"/>
      <c r="D25" s="6"/>
      <c r="E25" s="6"/>
      <c r="F25" s="6"/>
      <c r="G25" s="6"/>
    </row>
    <row r="26" spans="1:7" ht="13.5" customHeight="1">
      <c r="A26" s="7" t="s">
        <v>20</v>
      </c>
      <c r="B26" s="7"/>
      <c r="C26" s="7"/>
      <c r="D26" s="7"/>
      <c r="E26" s="7"/>
      <c r="F26" s="7"/>
      <c r="G26" s="7"/>
    </row>
    <row r="27" ht="14.25">
      <c r="A27" s="12"/>
    </row>
  </sheetData>
  <sheetProtection/>
  <mergeCells count="3">
    <mergeCell ref="A4:G4"/>
    <mergeCell ref="A10:G10"/>
    <mergeCell ref="A20:G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D32" sqref="D32"/>
    </sheetView>
  </sheetViews>
  <sheetFormatPr defaultColWidth="8.66015625" defaultRowHeight="20.25"/>
  <cols>
    <col min="1" max="1" width="8.5" style="1" customWidth="1"/>
    <col min="2" max="6" width="7.16015625" style="1" customWidth="1"/>
    <col min="7" max="7" width="7.5" style="1" customWidth="1"/>
    <col min="8" max="16384" width="8.83203125" style="1" customWidth="1"/>
  </cols>
  <sheetData>
    <row r="1" spans="1:7" ht="12.75" customHeight="1">
      <c r="A1" s="14" t="s">
        <v>71</v>
      </c>
      <c r="B1" s="2"/>
      <c r="C1" s="2"/>
      <c r="D1" s="2"/>
      <c r="E1" s="2"/>
      <c r="F1" s="2"/>
      <c r="G1" s="2"/>
    </row>
    <row r="2" spans="1:7" ht="19.5" customHeight="1">
      <c r="A2" s="14" t="s">
        <v>70</v>
      </c>
      <c r="B2" s="2"/>
      <c r="C2" s="2"/>
      <c r="D2" s="2"/>
      <c r="E2" s="2"/>
      <c r="F2" s="2"/>
      <c r="G2" s="3"/>
    </row>
    <row r="3" spans="1:7" ht="33.75" customHeight="1">
      <c r="A3" s="15"/>
      <c r="B3" s="16" t="s">
        <v>16</v>
      </c>
      <c r="C3" s="16" t="s">
        <v>14</v>
      </c>
      <c r="D3" s="16" t="s">
        <v>22</v>
      </c>
      <c r="E3" s="16" t="s">
        <v>23</v>
      </c>
      <c r="F3" s="16" t="s">
        <v>72</v>
      </c>
      <c r="G3" s="15" t="s">
        <v>13</v>
      </c>
    </row>
    <row r="4" spans="1:7" ht="19.5" customHeight="1">
      <c r="A4" s="44" t="s">
        <v>10</v>
      </c>
      <c r="B4" s="44"/>
      <c r="C4" s="44"/>
      <c r="D4" s="44"/>
      <c r="E4" s="44"/>
      <c r="F4" s="44"/>
      <c r="G4" s="44"/>
    </row>
    <row r="5" spans="1:7" ht="12.75" customHeight="1">
      <c r="A5" s="40">
        <v>2008</v>
      </c>
      <c r="B5" s="19">
        <v>239</v>
      </c>
      <c r="C5" s="19">
        <v>551</v>
      </c>
      <c r="D5" s="19">
        <v>2760</v>
      </c>
      <c r="E5" s="19">
        <v>2342</v>
      </c>
      <c r="F5" s="19">
        <v>81</v>
      </c>
      <c r="G5" s="19">
        <v>5973</v>
      </c>
    </row>
    <row r="6" spans="1:7" ht="12.75" customHeight="1">
      <c r="A6" s="40">
        <v>2009</v>
      </c>
      <c r="B6" s="19">
        <v>159</v>
      </c>
      <c r="C6" s="19">
        <v>408</v>
      </c>
      <c r="D6" s="19">
        <v>1685</v>
      </c>
      <c r="E6" s="19">
        <v>1492</v>
      </c>
      <c r="F6" s="19">
        <v>74</v>
      </c>
      <c r="G6" s="19">
        <v>3818</v>
      </c>
    </row>
    <row r="7" spans="1:7" ht="12.75" customHeight="1">
      <c r="A7" s="40">
        <v>2010</v>
      </c>
      <c r="B7" s="19">
        <v>141</v>
      </c>
      <c r="C7" s="19">
        <v>393</v>
      </c>
      <c r="D7" s="19">
        <v>1860</v>
      </c>
      <c r="E7" s="19">
        <v>1705</v>
      </c>
      <c r="F7" s="19">
        <v>71</v>
      </c>
      <c r="G7" s="19">
        <v>4170</v>
      </c>
    </row>
    <row r="8" spans="1:7" ht="12.75" customHeight="1">
      <c r="A8" s="40">
        <v>2011</v>
      </c>
      <c r="B8" s="19">
        <v>208</v>
      </c>
      <c r="C8" s="19">
        <v>518</v>
      </c>
      <c r="D8" s="19">
        <v>2833</v>
      </c>
      <c r="E8" s="19">
        <v>2726</v>
      </c>
      <c r="F8" s="19">
        <v>113</v>
      </c>
      <c r="G8" s="19">
        <v>6398</v>
      </c>
    </row>
    <row r="9" spans="1:7" ht="12.75" customHeight="1">
      <c r="A9" s="40">
        <v>2012</v>
      </c>
      <c r="B9" s="19">
        <v>201</v>
      </c>
      <c r="C9" s="19">
        <v>565</v>
      </c>
      <c r="D9" s="19">
        <v>2748</v>
      </c>
      <c r="E9" s="19">
        <v>2693</v>
      </c>
      <c r="F9" s="19">
        <v>118</v>
      </c>
      <c r="G9" s="19">
        <v>6325</v>
      </c>
    </row>
    <row r="10" spans="1:7" ht="19.5" customHeight="1">
      <c r="A10" s="45" t="s">
        <v>80</v>
      </c>
      <c r="B10" s="45"/>
      <c r="C10" s="45"/>
      <c r="D10" s="45"/>
      <c r="E10" s="45"/>
      <c r="F10" s="45"/>
      <c r="G10" s="45"/>
    </row>
    <row r="11" spans="1:7" ht="12.75" customHeight="1">
      <c r="A11" s="7" t="s">
        <v>1</v>
      </c>
      <c r="B11" s="19">
        <v>13</v>
      </c>
      <c r="C11" s="19">
        <v>53</v>
      </c>
      <c r="D11" s="19">
        <v>238</v>
      </c>
      <c r="E11" s="19">
        <v>244</v>
      </c>
      <c r="F11" s="19">
        <v>11</v>
      </c>
      <c r="G11" s="19">
        <v>559</v>
      </c>
    </row>
    <row r="12" spans="1:7" ht="12.75" customHeight="1">
      <c r="A12" s="7" t="s">
        <v>2</v>
      </c>
      <c r="B12" s="19">
        <v>12</v>
      </c>
      <c r="C12" s="19">
        <v>37</v>
      </c>
      <c r="D12" s="19">
        <v>160</v>
      </c>
      <c r="E12" s="19">
        <v>152</v>
      </c>
      <c r="F12" s="19">
        <v>4</v>
      </c>
      <c r="G12" s="19">
        <v>365</v>
      </c>
    </row>
    <row r="13" spans="1:7" ht="12.75" customHeight="1">
      <c r="A13" s="7" t="s">
        <v>6</v>
      </c>
      <c r="B13" s="19">
        <v>62</v>
      </c>
      <c r="C13" s="19">
        <v>142</v>
      </c>
      <c r="D13" s="19">
        <v>626</v>
      </c>
      <c r="E13" s="19">
        <v>611</v>
      </c>
      <c r="F13" s="19">
        <v>32</v>
      </c>
      <c r="G13" s="19">
        <v>1473</v>
      </c>
    </row>
    <row r="14" spans="1:7" ht="12.75" customHeight="1">
      <c r="A14" s="7" t="s">
        <v>3</v>
      </c>
      <c r="B14" s="19">
        <v>6</v>
      </c>
      <c r="C14" s="19">
        <v>15</v>
      </c>
      <c r="D14" s="19">
        <v>89</v>
      </c>
      <c r="E14" s="19">
        <v>92</v>
      </c>
      <c r="F14" s="19">
        <v>6</v>
      </c>
      <c r="G14" s="19">
        <v>208</v>
      </c>
    </row>
    <row r="15" spans="1:7" ht="12.75" customHeight="1">
      <c r="A15" s="7" t="s">
        <v>4</v>
      </c>
      <c r="B15" s="19">
        <v>19</v>
      </c>
      <c r="C15" s="19">
        <v>56</v>
      </c>
      <c r="D15" s="19">
        <v>343</v>
      </c>
      <c r="E15" s="19">
        <v>367</v>
      </c>
      <c r="F15" s="19">
        <v>9</v>
      </c>
      <c r="G15" s="19">
        <v>794</v>
      </c>
    </row>
    <row r="16" spans="1:7" ht="12.75" customHeight="1">
      <c r="A16" s="7" t="s">
        <v>5</v>
      </c>
      <c r="B16" s="19">
        <v>43</v>
      </c>
      <c r="C16" s="19">
        <v>128</v>
      </c>
      <c r="D16" s="19">
        <v>655</v>
      </c>
      <c r="E16" s="19">
        <v>629</v>
      </c>
      <c r="F16" s="19">
        <v>26</v>
      </c>
      <c r="G16" s="19">
        <v>1481</v>
      </c>
    </row>
    <row r="17" spans="1:7" ht="12.75" customHeight="1">
      <c r="A17" s="7" t="s">
        <v>7</v>
      </c>
      <c r="B17" s="19">
        <v>13</v>
      </c>
      <c r="C17" s="19">
        <v>42</v>
      </c>
      <c r="D17" s="19">
        <v>193</v>
      </c>
      <c r="E17" s="19">
        <v>179</v>
      </c>
      <c r="F17" s="19">
        <v>13</v>
      </c>
      <c r="G17" s="19">
        <v>440</v>
      </c>
    </row>
    <row r="18" spans="1:7" ht="12.75" customHeight="1">
      <c r="A18" s="7" t="s">
        <v>8</v>
      </c>
      <c r="B18" s="19">
        <v>19</v>
      </c>
      <c r="C18" s="19">
        <v>50</v>
      </c>
      <c r="D18" s="19">
        <v>195</v>
      </c>
      <c r="E18" s="19">
        <v>184</v>
      </c>
      <c r="F18" s="19">
        <v>9</v>
      </c>
      <c r="G18" s="19">
        <v>457</v>
      </c>
    </row>
    <row r="19" spans="1:7" ht="12.75" customHeight="1">
      <c r="A19" s="7" t="s">
        <v>9</v>
      </c>
      <c r="B19" s="19">
        <v>14</v>
      </c>
      <c r="C19" s="19">
        <v>42</v>
      </c>
      <c r="D19" s="19">
        <v>249</v>
      </c>
      <c r="E19" s="19">
        <v>235</v>
      </c>
      <c r="F19" s="19">
        <v>8</v>
      </c>
      <c r="G19" s="19">
        <v>548</v>
      </c>
    </row>
    <row r="20" spans="1:7" ht="19.5" customHeight="1">
      <c r="A20" s="45" t="s">
        <v>81</v>
      </c>
      <c r="B20" s="45"/>
      <c r="C20" s="45"/>
      <c r="D20" s="45"/>
      <c r="E20" s="45"/>
      <c r="F20" s="45"/>
      <c r="G20" s="45"/>
    </row>
    <row r="21" spans="1:12" ht="12.75" customHeight="1">
      <c r="A21" s="7" t="s">
        <v>18</v>
      </c>
      <c r="B21" s="19">
        <v>686</v>
      </c>
      <c r="C21" s="19">
        <v>1837</v>
      </c>
      <c r="D21" s="19">
        <v>10566</v>
      </c>
      <c r="E21" s="19">
        <v>11233</v>
      </c>
      <c r="F21" s="19">
        <v>558</v>
      </c>
      <c r="G21" s="19">
        <v>24880</v>
      </c>
      <c r="H21" s="19"/>
      <c r="I21" s="19"/>
      <c r="J21" s="19"/>
      <c r="K21" s="19"/>
      <c r="L21" s="19"/>
    </row>
    <row r="22" spans="1:12" ht="12.75" customHeight="1">
      <c r="A22" s="7" t="s">
        <v>19</v>
      </c>
      <c r="B22" s="19">
        <v>701</v>
      </c>
      <c r="C22" s="19">
        <v>2984</v>
      </c>
      <c r="D22" s="19">
        <v>18981</v>
      </c>
      <c r="E22" s="19">
        <v>25190</v>
      </c>
      <c r="F22" s="19">
        <v>1074</v>
      </c>
      <c r="G22" s="19">
        <v>48930</v>
      </c>
      <c r="H22" s="19"/>
      <c r="I22" s="19"/>
      <c r="J22" s="19"/>
      <c r="K22" s="19"/>
      <c r="L22" s="19"/>
    </row>
    <row r="23" spans="1:12" s="5" customFormat="1" ht="12.75" customHeight="1">
      <c r="A23" s="7" t="s">
        <v>73</v>
      </c>
      <c r="B23" s="19">
        <v>1387</v>
      </c>
      <c r="C23" s="19">
        <v>4821</v>
      </c>
      <c r="D23" s="19">
        <v>29547</v>
      </c>
      <c r="E23" s="19">
        <v>36423</v>
      </c>
      <c r="F23" s="19">
        <v>1632</v>
      </c>
      <c r="G23" s="19">
        <v>73810</v>
      </c>
      <c r="H23" s="19"/>
      <c r="I23" s="19"/>
      <c r="J23" s="19"/>
      <c r="K23" s="19"/>
      <c r="L23" s="19"/>
    </row>
    <row r="24" spans="1:7" s="5" customFormat="1" ht="26.25" customHeight="1">
      <c r="A24" s="18" t="s">
        <v>31</v>
      </c>
      <c r="B24" s="24">
        <v>14.491708723864456</v>
      </c>
      <c r="C24" s="24">
        <v>11.719560257208048</v>
      </c>
      <c r="D24" s="24">
        <v>9.300436592547467</v>
      </c>
      <c r="E24" s="24">
        <v>7.393679817697609</v>
      </c>
      <c r="F24" s="24">
        <v>7.230392156862746</v>
      </c>
      <c r="G24" s="24">
        <v>8.569299552906111</v>
      </c>
    </row>
    <row r="25" spans="1:7" ht="12.75">
      <c r="A25" s="10"/>
      <c r="B25" s="6"/>
      <c r="C25" s="6"/>
      <c r="D25" s="6"/>
      <c r="E25" s="6"/>
      <c r="F25" s="6"/>
      <c r="G25" s="6"/>
    </row>
    <row r="26" spans="1:7" ht="13.5" customHeight="1">
      <c r="A26" s="7" t="s">
        <v>20</v>
      </c>
      <c r="B26" s="7"/>
      <c r="C26" s="7"/>
      <c r="D26" s="7"/>
      <c r="E26" s="7"/>
      <c r="F26" s="7"/>
      <c r="G26" s="7"/>
    </row>
    <row r="27" ht="14.25">
      <c r="A27" s="12"/>
    </row>
    <row r="30" spans="1:7" ht="12.75">
      <c r="A30" s="28"/>
      <c r="B30" s="19"/>
      <c r="C30" s="19"/>
      <c r="D30" s="19"/>
      <c r="E30" s="19"/>
      <c r="F30" s="19"/>
      <c r="G30" s="19"/>
    </row>
    <row r="31" spans="1:7" ht="12.75">
      <c r="A31" s="28"/>
      <c r="B31" s="19"/>
      <c r="C31" s="19"/>
      <c r="D31" s="19"/>
      <c r="E31" s="19"/>
      <c r="F31" s="19"/>
      <c r="G31" s="19"/>
    </row>
    <row r="32" spans="1:7" ht="12.75">
      <c r="A32" s="29"/>
      <c r="B32" s="19"/>
      <c r="C32" s="19"/>
      <c r="D32" s="19"/>
      <c r="E32" s="19"/>
      <c r="F32" s="19"/>
      <c r="G32" s="19"/>
    </row>
    <row r="33" spans="1:7" ht="12.75">
      <c r="A33" s="28"/>
      <c r="B33" s="19"/>
      <c r="C33" s="19"/>
      <c r="D33" s="19"/>
      <c r="E33" s="19"/>
      <c r="F33" s="19"/>
      <c r="G33" s="19"/>
    </row>
    <row r="34" spans="1:7" ht="12.75">
      <c r="A34" s="28"/>
      <c r="B34" s="19"/>
      <c r="C34" s="19"/>
      <c r="D34" s="19"/>
      <c r="E34" s="19"/>
      <c r="F34" s="19"/>
      <c r="G34" s="19"/>
    </row>
    <row r="35" spans="1:7" ht="12.75">
      <c r="A35" s="29"/>
      <c r="B35" s="19"/>
      <c r="C35" s="19"/>
      <c r="D35" s="19"/>
      <c r="E35" s="19"/>
      <c r="F35" s="19"/>
      <c r="G35" s="19"/>
    </row>
    <row r="36" spans="1:7" ht="12.75">
      <c r="A36" s="28"/>
      <c r="B36" s="19"/>
      <c r="C36" s="19"/>
      <c r="D36" s="19"/>
      <c r="E36" s="19"/>
      <c r="F36" s="19"/>
      <c r="G36" s="19"/>
    </row>
    <row r="37" spans="1:7" ht="12.75">
      <c r="A37" s="28"/>
      <c r="B37" s="19"/>
      <c r="C37" s="19"/>
      <c r="D37" s="19"/>
      <c r="E37" s="19"/>
      <c r="F37" s="19"/>
      <c r="G37" s="19"/>
    </row>
    <row r="38" spans="1:7" ht="12.75">
      <c r="A38" s="28"/>
      <c r="B38" s="19"/>
      <c r="C38" s="19"/>
      <c r="D38" s="19"/>
      <c r="E38" s="19"/>
      <c r="F38" s="19"/>
      <c r="G38" s="19"/>
    </row>
  </sheetData>
  <sheetProtection/>
  <mergeCells count="3">
    <mergeCell ref="A4:G4"/>
    <mergeCell ref="A10:G10"/>
    <mergeCell ref="A20:G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H27" sqref="H27"/>
    </sheetView>
  </sheetViews>
  <sheetFormatPr defaultColWidth="8.66015625" defaultRowHeight="20.25"/>
  <cols>
    <col min="1" max="1" width="8.41015625" style="1" customWidth="1"/>
    <col min="2" max="6" width="8" style="1" customWidth="1"/>
    <col min="7" max="16384" width="8.83203125" style="1" customWidth="1"/>
  </cols>
  <sheetData>
    <row r="1" spans="1:6" ht="24.75" customHeight="1">
      <c r="A1" s="17" t="s">
        <v>42</v>
      </c>
      <c r="B1" s="3"/>
      <c r="C1" s="3"/>
      <c r="D1" s="3"/>
      <c r="E1" s="3"/>
      <c r="F1" s="3"/>
    </row>
    <row r="2" spans="1:6" ht="39.75" customHeight="1">
      <c r="A2" s="15"/>
      <c r="B2" s="16" t="s">
        <v>24</v>
      </c>
      <c r="C2" s="16" t="s">
        <v>25</v>
      </c>
      <c r="D2" s="47" t="s">
        <v>65</v>
      </c>
      <c r="E2" s="47"/>
      <c r="F2" s="16" t="s">
        <v>13</v>
      </c>
    </row>
    <row r="3" spans="1:6" ht="19.5" customHeight="1">
      <c r="A3" s="44" t="s">
        <v>32</v>
      </c>
      <c r="B3" s="44"/>
      <c r="C3" s="44"/>
      <c r="D3" s="44"/>
      <c r="E3" s="44"/>
      <c r="F3" s="44"/>
    </row>
    <row r="4" spans="1:6" ht="15.75" customHeight="1">
      <c r="A4" s="45" t="s">
        <v>10</v>
      </c>
      <c r="B4" s="45"/>
      <c r="C4" s="45"/>
      <c r="D4" s="45"/>
      <c r="E4" s="45"/>
      <c r="F4" s="45"/>
    </row>
    <row r="5" spans="1:6" ht="12.75" customHeight="1">
      <c r="A5" s="40">
        <v>2008</v>
      </c>
      <c r="B5" s="23">
        <v>2.1795232402086704</v>
      </c>
      <c r="C5" s="23">
        <v>3.590853862966744</v>
      </c>
      <c r="D5" s="46">
        <v>3.2</v>
      </c>
      <c r="E5" s="46"/>
      <c r="F5" s="23">
        <v>9</v>
      </c>
    </row>
    <row r="6" spans="1:6" ht="12.75" customHeight="1">
      <c r="A6" s="40">
        <v>2009</v>
      </c>
      <c r="B6" s="19" t="s">
        <v>30</v>
      </c>
      <c r="C6" s="19" t="s">
        <v>30</v>
      </c>
      <c r="D6" s="48" t="s">
        <v>30</v>
      </c>
      <c r="E6" s="48"/>
      <c r="F6" s="19" t="s">
        <v>30</v>
      </c>
    </row>
    <row r="7" spans="1:6" ht="12.75" customHeight="1">
      <c r="A7" s="40">
        <v>2010</v>
      </c>
      <c r="B7" s="23">
        <v>2.139940507713704</v>
      </c>
      <c r="C7" s="23">
        <v>3.505392416465802</v>
      </c>
      <c r="D7" s="46">
        <v>3.1036957479348457</v>
      </c>
      <c r="E7" s="46"/>
      <c r="F7" s="23">
        <v>8.749226649772574</v>
      </c>
    </row>
    <row r="8" spans="1:6" ht="12.75" customHeight="1">
      <c r="A8" s="40">
        <v>2011</v>
      </c>
      <c r="B8" s="23">
        <v>2.1164618006845797</v>
      </c>
      <c r="C8" s="23">
        <v>3.513102582595412</v>
      </c>
      <c r="D8" s="46">
        <v>3.0438888815553415</v>
      </c>
      <c r="E8" s="46"/>
      <c r="F8" s="23">
        <v>8.673453264835334</v>
      </c>
    </row>
    <row r="9" spans="1:6" ht="19.5" customHeight="1">
      <c r="A9" s="45" t="s">
        <v>76</v>
      </c>
      <c r="B9" s="45"/>
      <c r="C9" s="45"/>
      <c r="D9" s="45"/>
      <c r="E9" s="45"/>
      <c r="F9" s="45"/>
    </row>
    <row r="10" spans="1:6" ht="12.75" customHeight="1">
      <c r="A10" s="7" t="s">
        <v>1</v>
      </c>
      <c r="B10" s="23">
        <v>0.9070142434829347</v>
      </c>
      <c r="C10" s="23">
        <v>1.9080892233270625</v>
      </c>
      <c r="D10" s="46">
        <v>1.4288273761533639</v>
      </c>
      <c r="E10" s="46"/>
      <c r="F10" s="23">
        <v>4.243930842963361</v>
      </c>
    </row>
    <row r="11" spans="1:6" ht="12.75" customHeight="1">
      <c r="A11" s="7" t="s">
        <v>2</v>
      </c>
      <c r="B11" s="23">
        <v>1.5096773247931523</v>
      </c>
      <c r="C11" s="23">
        <v>3.5506731255450594</v>
      </c>
      <c r="D11" s="46">
        <v>2.6785779719024134</v>
      </c>
      <c r="E11" s="46"/>
      <c r="F11" s="23">
        <v>7.738928422240625</v>
      </c>
    </row>
    <row r="12" spans="1:6" ht="12.75" customHeight="1">
      <c r="A12" s="7" t="s">
        <v>6</v>
      </c>
      <c r="B12" s="23">
        <v>2.7466385911534306</v>
      </c>
      <c r="C12" s="23">
        <v>4.083317486746843</v>
      </c>
      <c r="D12" s="46">
        <v>3.572207097106336</v>
      </c>
      <c r="E12" s="46"/>
      <c r="F12" s="23">
        <v>10.402163175006608</v>
      </c>
    </row>
    <row r="13" spans="1:6" ht="12.75" customHeight="1">
      <c r="A13" s="7" t="s">
        <v>3</v>
      </c>
      <c r="B13" s="23">
        <v>1.8745277631981172</v>
      </c>
      <c r="C13" s="23">
        <v>3.9336244138495875</v>
      </c>
      <c r="D13" s="46">
        <v>5.346729958414323</v>
      </c>
      <c r="E13" s="46"/>
      <c r="F13" s="23">
        <v>11.154882135462028</v>
      </c>
    </row>
    <row r="14" spans="1:6" ht="12.75" customHeight="1">
      <c r="A14" s="7" t="s">
        <v>4</v>
      </c>
      <c r="B14" s="23">
        <v>2.8830160783588985</v>
      </c>
      <c r="C14" s="23">
        <v>4.333764553686934</v>
      </c>
      <c r="D14" s="46">
        <v>3.5760487895028645</v>
      </c>
      <c r="E14" s="46"/>
      <c r="F14" s="23">
        <v>10.792829421548698</v>
      </c>
    </row>
    <row r="15" spans="1:6" ht="12.75" customHeight="1">
      <c r="A15" s="7" t="s">
        <v>5</v>
      </c>
      <c r="B15" s="23">
        <v>2.4948493432912695</v>
      </c>
      <c r="C15" s="23">
        <v>3.7752704094772085</v>
      </c>
      <c r="D15" s="46">
        <v>3.583730363121298</v>
      </c>
      <c r="E15" s="46"/>
      <c r="F15" s="23">
        <v>9.853850115889776</v>
      </c>
    </row>
    <row r="16" spans="1:6" ht="12.75" customHeight="1">
      <c r="A16" s="7" t="s">
        <v>7</v>
      </c>
      <c r="B16" s="23">
        <v>1.6379750208809316</v>
      </c>
      <c r="C16" s="23">
        <v>3.558695729890119</v>
      </c>
      <c r="D16" s="46">
        <v>2.7819575751469787</v>
      </c>
      <c r="E16" s="46"/>
      <c r="F16" s="23">
        <v>7.97862832591803</v>
      </c>
    </row>
    <row r="17" spans="1:6" ht="12.75" customHeight="1">
      <c r="A17" s="7" t="s">
        <v>8</v>
      </c>
      <c r="B17" s="23">
        <v>1.2378342152381143</v>
      </c>
      <c r="C17" s="23">
        <v>2.615706240684985</v>
      </c>
      <c r="D17" s="46">
        <v>1.5504186130255169</v>
      </c>
      <c r="E17" s="46"/>
      <c r="F17" s="23">
        <v>5.403959068948616</v>
      </c>
    </row>
    <row r="18" spans="1:6" ht="12.75" customHeight="1">
      <c r="A18" s="7" t="s">
        <v>9</v>
      </c>
      <c r="B18" s="23">
        <v>1.1826687805707075</v>
      </c>
      <c r="C18" s="23">
        <v>2.3606813848399555</v>
      </c>
      <c r="D18" s="46">
        <v>1.9113603717491159</v>
      </c>
      <c r="E18" s="46"/>
      <c r="F18" s="23">
        <v>5.454710537159779</v>
      </c>
    </row>
    <row r="19" spans="1:6" ht="19.5" customHeight="1">
      <c r="A19" s="45" t="s">
        <v>78</v>
      </c>
      <c r="B19" s="45"/>
      <c r="C19" s="45"/>
      <c r="D19" s="45"/>
      <c r="E19" s="45"/>
      <c r="F19" s="45"/>
    </row>
    <row r="20" spans="1:6" ht="12.75" customHeight="1">
      <c r="A20" s="7" t="s">
        <v>18</v>
      </c>
      <c r="B20" s="23">
        <v>1.9909027371612904</v>
      </c>
      <c r="C20" s="23">
        <v>3.854086453063721</v>
      </c>
      <c r="D20" s="46">
        <v>3.0689929709409625</v>
      </c>
      <c r="E20" s="46"/>
      <c r="F20" s="23">
        <v>8.913982161165974</v>
      </c>
    </row>
    <row r="21" spans="1:6" ht="12.75" customHeight="1">
      <c r="A21" s="7" t="s">
        <v>19</v>
      </c>
      <c r="B21" s="23">
        <v>2.2030878293384264</v>
      </c>
      <c r="C21" s="23">
        <v>4.957579279578678</v>
      </c>
      <c r="D21" s="46">
        <v>4.683798242015837</v>
      </c>
      <c r="E21" s="46"/>
      <c r="F21" s="23">
        <v>11.844465350932941</v>
      </c>
    </row>
    <row r="22" spans="1:6" s="5" customFormat="1" ht="12.75" customHeight="1">
      <c r="A22" s="7" t="s">
        <v>15</v>
      </c>
      <c r="B22" s="23">
        <v>2.1294669360599427</v>
      </c>
      <c r="C22" s="23">
        <v>4.574705408559458</v>
      </c>
      <c r="D22" s="46">
        <v>4.123516625114634</v>
      </c>
      <c r="E22" s="46"/>
      <c r="F22" s="23">
        <v>10.827688969734035</v>
      </c>
    </row>
    <row r="23" spans="1:6" ht="19.5" customHeight="1">
      <c r="A23" s="45" t="s">
        <v>33</v>
      </c>
      <c r="B23" s="45"/>
      <c r="C23" s="45"/>
      <c r="D23" s="45"/>
      <c r="E23" s="45"/>
      <c r="F23" s="45"/>
    </row>
    <row r="24" spans="1:6" ht="15" customHeight="1">
      <c r="A24" s="45" t="s">
        <v>10</v>
      </c>
      <c r="B24" s="45"/>
      <c r="C24" s="45"/>
      <c r="D24" s="45"/>
      <c r="E24" s="45"/>
      <c r="F24" s="45"/>
    </row>
    <row r="25" spans="1:6" ht="12.75" customHeight="1">
      <c r="A25" s="40">
        <v>2008</v>
      </c>
      <c r="B25" s="23">
        <v>66.881890723031</v>
      </c>
      <c r="C25" s="23">
        <v>110.1906560272888</v>
      </c>
      <c r="D25" s="49">
        <v>97.2</v>
      </c>
      <c r="E25" s="49"/>
      <c r="F25" s="23">
        <v>274.2401169519401</v>
      </c>
    </row>
    <row r="26" spans="1:6" ht="12.75" customHeight="1">
      <c r="A26" s="40">
        <v>2009</v>
      </c>
      <c r="B26" s="19" t="s">
        <v>30</v>
      </c>
      <c r="C26" s="19" t="s">
        <v>30</v>
      </c>
      <c r="D26" s="48" t="s">
        <v>30</v>
      </c>
      <c r="E26" s="48"/>
      <c r="F26" s="19" t="s">
        <v>30</v>
      </c>
    </row>
    <row r="27" spans="1:6" ht="12.75" customHeight="1">
      <c r="A27" s="40">
        <v>2010</v>
      </c>
      <c r="B27" s="23">
        <v>70.32988483310561</v>
      </c>
      <c r="C27" s="23">
        <v>115.20593402303338</v>
      </c>
      <c r="D27" s="46">
        <v>102.00403409460603</v>
      </c>
      <c r="E27" s="46"/>
      <c r="F27" s="23">
        <v>287.5463595549483</v>
      </c>
    </row>
    <row r="28" spans="1:6" ht="12.75" customHeight="1">
      <c r="A28" s="40">
        <v>2011</v>
      </c>
      <c r="B28" s="23">
        <v>72.48938210713797</v>
      </c>
      <c r="C28" s="23">
        <v>120.32470201397452</v>
      </c>
      <c r="D28" s="46">
        <v>104.25400739827373</v>
      </c>
      <c r="E28" s="46"/>
      <c r="F28" s="23">
        <v>297.0680915193862</v>
      </c>
    </row>
    <row r="29" spans="1:6" ht="19.5" customHeight="1">
      <c r="A29" s="45" t="s">
        <v>76</v>
      </c>
      <c r="B29" s="45"/>
      <c r="C29" s="45"/>
      <c r="D29" s="45"/>
      <c r="E29" s="45"/>
      <c r="F29" s="45"/>
    </row>
    <row r="30" spans="1:6" ht="12.75" customHeight="1">
      <c r="A30" s="7" t="s">
        <v>1</v>
      </c>
      <c r="B30" s="23">
        <v>52.5974025974026</v>
      </c>
      <c r="C30" s="23">
        <v>110.64935064935064</v>
      </c>
      <c r="D30" s="46">
        <v>82.85714285714286</v>
      </c>
      <c r="E30" s="46"/>
      <c r="F30" s="23">
        <v>246.10389610389612</v>
      </c>
    </row>
    <row r="31" spans="1:6" ht="12.75" customHeight="1">
      <c r="A31" s="7" t="s">
        <v>2</v>
      </c>
      <c r="B31" s="23">
        <v>66.5589660743134</v>
      </c>
      <c r="C31" s="23">
        <v>156.54281098546042</v>
      </c>
      <c r="D31" s="46">
        <v>118.09369951534734</v>
      </c>
      <c r="E31" s="46"/>
      <c r="F31" s="23">
        <v>341.1954765751211</v>
      </c>
    </row>
    <row r="32" spans="1:6" ht="12.75" customHeight="1">
      <c r="A32" s="7" t="s">
        <v>6</v>
      </c>
      <c r="B32" s="23">
        <v>79.74683544303798</v>
      </c>
      <c r="C32" s="23">
        <v>118.55642337732293</v>
      </c>
      <c r="D32" s="46">
        <v>103.71667115539995</v>
      </c>
      <c r="E32" s="46"/>
      <c r="F32" s="23">
        <v>302.0199299757608</v>
      </c>
    </row>
    <row r="33" spans="1:6" ht="12.75" customHeight="1">
      <c r="A33" s="7" t="s">
        <v>3</v>
      </c>
      <c r="B33" s="23">
        <v>46.6284074605452</v>
      </c>
      <c r="C33" s="23">
        <v>97.84791965566714</v>
      </c>
      <c r="D33" s="46">
        <v>132.99856527977045</v>
      </c>
      <c r="E33" s="46"/>
      <c r="F33" s="23">
        <v>277.4748923959828</v>
      </c>
    </row>
    <row r="34" spans="1:6" ht="12.75" customHeight="1">
      <c r="A34" s="7" t="s">
        <v>4</v>
      </c>
      <c r="B34" s="23">
        <v>79.6934865900383</v>
      </c>
      <c r="C34" s="23">
        <v>119.79565772669221</v>
      </c>
      <c r="D34" s="46">
        <v>98.85057471264368</v>
      </c>
      <c r="E34" s="46"/>
      <c r="F34" s="23">
        <v>298.33971902937424</v>
      </c>
    </row>
    <row r="35" spans="1:6" ht="12.75" customHeight="1">
      <c r="A35" s="7" t="s">
        <v>5</v>
      </c>
      <c r="B35" s="23">
        <v>77.51937984496125</v>
      </c>
      <c r="C35" s="23">
        <v>117.30432608152037</v>
      </c>
      <c r="D35" s="46">
        <v>111.3528382095524</v>
      </c>
      <c r="E35" s="46"/>
      <c r="F35" s="23">
        <v>306.176544136034</v>
      </c>
    </row>
    <row r="36" spans="1:6" ht="12.75" customHeight="1">
      <c r="A36" s="7" t="s">
        <v>7</v>
      </c>
      <c r="B36" s="23">
        <v>74.00881057268722</v>
      </c>
      <c r="C36" s="23">
        <v>160.79295154185021</v>
      </c>
      <c r="D36" s="46">
        <v>125.69750367107196</v>
      </c>
      <c r="E36" s="46"/>
      <c r="F36" s="23">
        <v>360.4992657856094</v>
      </c>
    </row>
    <row r="37" spans="1:6" ht="12.75" customHeight="1">
      <c r="A37" s="7" t="s">
        <v>8</v>
      </c>
      <c r="B37" s="23">
        <v>50.82135523613963</v>
      </c>
      <c r="C37" s="23">
        <v>107.39219712525667</v>
      </c>
      <c r="D37" s="46">
        <v>63.65503080082136</v>
      </c>
      <c r="E37" s="46"/>
      <c r="F37" s="23">
        <v>221.86858316221767</v>
      </c>
    </row>
    <row r="38" spans="1:6" ht="12.75" customHeight="1">
      <c r="A38" s="7" t="s">
        <v>9</v>
      </c>
      <c r="B38" s="23">
        <v>63.81909547738693</v>
      </c>
      <c r="C38" s="23">
        <v>127.38693467336684</v>
      </c>
      <c r="D38" s="46">
        <v>103.14070351758795</v>
      </c>
      <c r="E38" s="46"/>
      <c r="F38" s="23">
        <v>294.3467336683417</v>
      </c>
    </row>
    <row r="39" spans="1:6" ht="19.5" customHeight="1">
      <c r="A39" s="45" t="s">
        <v>77</v>
      </c>
      <c r="B39" s="45"/>
      <c r="C39" s="45"/>
      <c r="D39" s="45"/>
      <c r="E39" s="45"/>
      <c r="F39" s="45"/>
    </row>
    <row r="40" spans="1:6" ht="12.75" customHeight="1">
      <c r="A40" s="7" t="s">
        <v>18</v>
      </c>
      <c r="B40" s="23">
        <v>64.61814688233348</v>
      </c>
      <c r="C40" s="23">
        <v>125.09095490841511</v>
      </c>
      <c r="D40" s="46">
        <v>99.60940576126502</v>
      </c>
      <c r="E40" s="46"/>
      <c r="F40" s="23">
        <v>289.3185075520136</v>
      </c>
    </row>
    <row r="41" spans="1:6" ht="12.75" customHeight="1">
      <c r="A41" s="7" t="s">
        <v>19</v>
      </c>
      <c r="B41" s="23">
        <v>60.900862376167055</v>
      </c>
      <c r="C41" s="23">
        <v>137.04440168198988</v>
      </c>
      <c r="D41" s="46">
        <v>129.47615993158007</v>
      </c>
      <c r="E41" s="46"/>
      <c r="F41" s="23">
        <v>327.42142398973704</v>
      </c>
    </row>
    <row r="42" spans="1:6" s="5" customFormat="1" ht="12.75" customHeight="1">
      <c r="A42" s="7" t="s">
        <v>15</v>
      </c>
      <c r="B42" s="23">
        <v>62.058949083183265</v>
      </c>
      <c r="C42" s="23">
        <v>133.32041235899374</v>
      </c>
      <c r="D42" s="46">
        <v>120.17144006712364</v>
      </c>
      <c r="E42" s="46"/>
      <c r="F42" s="23">
        <v>315.55080150930064</v>
      </c>
    </row>
    <row r="43" spans="1:6" ht="12.75">
      <c r="A43" s="10"/>
      <c r="B43" s="6"/>
      <c r="C43" s="6"/>
      <c r="D43" s="6"/>
      <c r="E43" s="6"/>
      <c r="F43" s="6"/>
    </row>
    <row r="44" spans="1:6" ht="13.5" customHeight="1">
      <c r="A44" s="7" t="s">
        <v>20</v>
      </c>
      <c r="B44" s="7"/>
      <c r="C44" s="7"/>
      <c r="D44" s="7"/>
      <c r="E44" s="7"/>
      <c r="F44" s="7"/>
    </row>
  </sheetData>
  <sheetProtection/>
  <mergeCells count="41">
    <mergeCell ref="A24:F24"/>
    <mergeCell ref="A29:F29"/>
    <mergeCell ref="A23:F23"/>
    <mergeCell ref="D20:E20"/>
    <mergeCell ref="D40:E40"/>
    <mergeCell ref="D41:E41"/>
    <mergeCell ref="D21:E21"/>
    <mergeCell ref="D25:E25"/>
    <mergeCell ref="D26:E26"/>
    <mergeCell ref="D33:E33"/>
    <mergeCell ref="D42:E42"/>
    <mergeCell ref="D31:E31"/>
    <mergeCell ref="D32:E32"/>
    <mergeCell ref="D16:E16"/>
    <mergeCell ref="D17:E17"/>
    <mergeCell ref="D18:E18"/>
    <mergeCell ref="D28:E28"/>
    <mergeCell ref="D36:E36"/>
    <mergeCell ref="A19:F19"/>
    <mergeCell ref="D22:E22"/>
    <mergeCell ref="D10:E10"/>
    <mergeCell ref="D11:E11"/>
    <mergeCell ref="D12:E12"/>
    <mergeCell ref="D13:E13"/>
    <mergeCell ref="D14:E14"/>
    <mergeCell ref="D15:E15"/>
    <mergeCell ref="D2:E2"/>
    <mergeCell ref="D5:E5"/>
    <mergeCell ref="A3:F3"/>
    <mergeCell ref="A9:F9"/>
    <mergeCell ref="A4:F4"/>
    <mergeCell ref="D6:E6"/>
    <mergeCell ref="D7:E7"/>
    <mergeCell ref="D8:E8"/>
    <mergeCell ref="D34:E34"/>
    <mergeCell ref="A39:F39"/>
    <mergeCell ref="D35:E35"/>
    <mergeCell ref="D27:E27"/>
    <mergeCell ref="D30:E30"/>
    <mergeCell ref="D38:E38"/>
    <mergeCell ref="D37:E37"/>
  </mergeCells>
  <printOptions horizontalCentered="1" verticalCentered="1"/>
  <pageMargins left="0.7" right="0.7" top="0.75" bottom="0.75" header="0.3" footer="0.3"/>
  <pageSetup horizontalDpi="600" verticalDpi="600" orientation="portrait" paperSize="9" r:id="rId2"/>
  <ignoredErrors>
    <ignoredError sqref="B29:F2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18" sqref="C18"/>
    </sheetView>
  </sheetViews>
  <sheetFormatPr defaultColWidth="8.66015625" defaultRowHeight="20.25"/>
  <cols>
    <col min="1" max="1" width="8.5" style="1" customWidth="1"/>
    <col min="2" max="3" width="8" style="1" customWidth="1"/>
    <col min="4" max="4" width="12.66015625" style="1" customWidth="1"/>
    <col min="5" max="5" width="4" style="1" customWidth="1"/>
    <col min="6" max="6" width="8" style="1" customWidth="1"/>
    <col min="7" max="16384" width="8.83203125" style="1" customWidth="1"/>
  </cols>
  <sheetData>
    <row r="1" spans="1:6" ht="24.75" customHeight="1">
      <c r="A1" s="8" t="s">
        <v>41</v>
      </c>
      <c r="B1" s="2"/>
      <c r="C1" s="2"/>
      <c r="D1" s="2"/>
      <c r="E1" s="2"/>
      <c r="F1" s="3"/>
    </row>
    <row r="2" spans="1:6" ht="39.75" customHeight="1">
      <c r="A2" s="15"/>
      <c r="B2" s="16" t="s">
        <v>24</v>
      </c>
      <c r="C2" s="16" t="s">
        <v>64</v>
      </c>
      <c r="D2" s="47" t="s">
        <v>65</v>
      </c>
      <c r="E2" s="47"/>
      <c r="F2" s="16" t="s">
        <v>13</v>
      </c>
    </row>
    <row r="3" spans="1:6" ht="19.5" customHeight="1">
      <c r="A3" s="44" t="s">
        <v>21</v>
      </c>
      <c r="B3" s="44"/>
      <c r="C3" s="44"/>
      <c r="D3" s="44"/>
      <c r="E3" s="44"/>
      <c r="F3" s="44"/>
    </row>
    <row r="4" spans="1:6" ht="15" customHeight="1">
      <c r="A4" s="45" t="s">
        <v>10</v>
      </c>
      <c r="B4" s="45"/>
      <c r="C4" s="45"/>
      <c r="D4" s="45"/>
      <c r="E4" s="45"/>
      <c r="F4" s="45"/>
    </row>
    <row r="5" spans="1:6" ht="12.75" customHeight="1">
      <c r="A5" s="40">
        <v>2008</v>
      </c>
      <c r="B5" s="19">
        <v>8986</v>
      </c>
      <c r="C5" s="19">
        <v>16278</v>
      </c>
      <c r="D5" s="19">
        <v>13122</v>
      </c>
      <c r="E5" s="19"/>
      <c r="F5" s="19">
        <v>38386</v>
      </c>
    </row>
    <row r="6" spans="1:6" ht="12.75" customHeight="1">
      <c r="A6" s="40">
        <v>2009</v>
      </c>
      <c r="B6" s="19">
        <v>8482</v>
      </c>
      <c r="C6" s="19">
        <v>15779</v>
      </c>
      <c r="D6" s="19">
        <v>12931</v>
      </c>
      <c r="E6" s="19"/>
      <c r="F6" s="19">
        <v>37192</v>
      </c>
    </row>
    <row r="7" spans="1:6" ht="12.75" customHeight="1">
      <c r="A7" s="40">
        <v>2010</v>
      </c>
      <c r="B7" s="19">
        <v>8549</v>
      </c>
      <c r="C7" s="19">
        <v>15852</v>
      </c>
      <c r="D7" s="19">
        <v>12746</v>
      </c>
      <c r="E7" s="19"/>
      <c r="F7" s="19">
        <v>37147</v>
      </c>
    </row>
    <row r="8" spans="1:6" ht="12.75" customHeight="1">
      <c r="A8" s="40">
        <v>2011</v>
      </c>
      <c r="B8" s="19">
        <v>8289</v>
      </c>
      <c r="C8" s="19">
        <v>15776</v>
      </c>
      <c r="D8" s="19">
        <f>+F8-B8-C8</f>
        <v>12351</v>
      </c>
      <c r="E8" s="19"/>
      <c r="F8" s="19">
        <v>36416</v>
      </c>
    </row>
    <row r="9" spans="1:6" ht="19.5" customHeight="1">
      <c r="A9" s="45" t="s">
        <v>76</v>
      </c>
      <c r="B9" s="45"/>
      <c r="C9" s="45"/>
      <c r="D9" s="45"/>
      <c r="E9" s="45"/>
      <c r="F9" s="45"/>
    </row>
    <row r="10" spans="1:6" ht="12.75" customHeight="1">
      <c r="A10" s="7" t="s">
        <v>1</v>
      </c>
      <c r="B10" s="19">
        <v>371</v>
      </c>
      <c r="C10" s="19">
        <v>811</v>
      </c>
      <c r="D10" s="19">
        <v>580</v>
      </c>
      <c r="F10" s="19">
        <v>1762</v>
      </c>
    </row>
    <row r="11" spans="1:6" ht="12.75" customHeight="1">
      <c r="A11" s="7" t="s">
        <v>2</v>
      </c>
      <c r="B11" s="19">
        <v>341</v>
      </c>
      <c r="C11" s="19">
        <v>921</v>
      </c>
      <c r="D11" s="19">
        <v>647</v>
      </c>
      <c r="F11" s="19">
        <v>1909</v>
      </c>
    </row>
    <row r="12" spans="1:6" ht="12.75" customHeight="1">
      <c r="A12" s="7" t="s">
        <v>6</v>
      </c>
      <c r="B12" s="19">
        <v>2082</v>
      </c>
      <c r="C12" s="19">
        <v>3789</v>
      </c>
      <c r="D12" s="19">
        <v>2716</v>
      </c>
      <c r="F12" s="19">
        <v>8587</v>
      </c>
    </row>
    <row r="13" spans="1:6" ht="12.75" customHeight="1">
      <c r="A13" s="7" t="s">
        <v>3</v>
      </c>
      <c r="B13" s="19">
        <v>325</v>
      </c>
      <c r="C13" s="19">
        <v>682</v>
      </c>
      <c r="D13" s="19">
        <v>927</v>
      </c>
      <c r="F13" s="19">
        <v>1934</v>
      </c>
    </row>
    <row r="14" spans="1:6" ht="12.75" customHeight="1">
      <c r="A14" s="7" t="s">
        <v>4</v>
      </c>
      <c r="B14" s="19">
        <v>1548</v>
      </c>
      <c r="C14" s="19">
        <v>2528</v>
      </c>
      <c r="D14" s="19">
        <v>1875</v>
      </c>
      <c r="F14" s="19">
        <v>5951</v>
      </c>
    </row>
    <row r="15" spans="1:6" ht="12.75" customHeight="1">
      <c r="A15" s="7" t="s">
        <v>5</v>
      </c>
      <c r="B15" s="19">
        <v>2382</v>
      </c>
      <c r="C15" s="19">
        <v>4129</v>
      </c>
      <c r="D15" s="19">
        <v>3603</v>
      </c>
      <c r="F15" s="19">
        <v>10114</v>
      </c>
    </row>
    <row r="16" spans="1:6" ht="12.75" customHeight="1">
      <c r="A16" s="7" t="s">
        <v>7</v>
      </c>
      <c r="B16" s="19">
        <v>461</v>
      </c>
      <c r="C16" s="19">
        <v>1062</v>
      </c>
      <c r="D16" s="19">
        <v>803</v>
      </c>
      <c r="F16" s="19">
        <v>2326</v>
      </c>
    </row>
    <row r="17" spans="1:6" ht="12.75" customHeight="1">
      <c r="A17" s="7" t="s">
        <v>8</v>
      </c>
      <c r="B17" s="19">
        <v>338</v>
      </c>
      <c r="C17" s="19">
        <v>889</v>
      </c>
      <c r="D17" s="19">
        <v>440</v>
      </c>
      <c r="F17" s="19">
        <v>1667</v>
      </c>
    </row>
    <row r="18" spans="1:6" ht="12.75" customHeight="1">
      <c r="A18" s="7" t="s">
        <v>9</v>
      </c>
      <c r="B18" s="19">
        <v>441</v>
      </c>
      <c r="C18" s="19">
        <v>965</v>
      </c>
      <c r="D18" s="19">
        <v>760</v>
      </c>
      <c r="F18" s="19">
        <v>2166</v>
      </c>
    </row>
    <row r="19" spans="1:6" ht="19.5" customHeight="1">
      <c r="A19" s="45" t="s">
        <v>77</v>
      </c>
      <c r="B19" s="45"/>
      <c r="C19" s="45"/>
      <c r="D19" s="45"/>
      <c r="E19" s="45"/>
      <c r="F19" s="45"/>
    </row>
    <row r="20" spans="1:6" ht="12.75" customHeight="1">
      <c r="A20" s="7" t="s">
        <v>18</v>
      </c>
      <c r="B20" s="19">
        <v>33516</v>
      </c>
      <c r="C20" s="19">
        <v>70763</v>
      </c>
      <c r="D20" s="19">
        <f>+F20-B20-C20</f>
        <v>50483</v>
      </c>
      <c r="E20" s="19"/>
      <c r="F20" s="19">
        <v>154762</v>
      </c>
    </row>
    <row r="21" spans="1:6" ht="12.75" customHeight="1">
      <c r="A21" s="7" t="s">
        <v>19</v>
      </c>
      <c r="B21" s="19">
        <f>+B22-B20</f>
        <v>71352</v>
      </c>
      <c r="C21" s="19">
        <f>+C22-C20</f>
        <v>176399</v>
      </c>
      <c r="D21" s="19">
        <f>+F21-B21-C21</f>
        <v>156437</v>
      </c>
      <c r="E21" s="19"/>
      <c r="F21" s="19">
        <f>+F22-F20</f>
        <v>404188</v>
      </c>
    </row>
    <row r="22" spans="1:6" s="5" customFormat="1" ht="12.75" customHeight="1">
      <c r="A22" s="7" t="s">
        <v>15</v>
      </c>
      <c r="B22" s="19">
        <v>104868</v>
      </c>
      <c r="C22" s="19">
        <v>247162</v>
      </c>
      <c r="D22" s="19">
        <f>+F22-B22-C22</f>
        <v>206920</v>
      </c>
      <c r="E22" s="19"/>
      <c r="F22" s="19">
        <v>558950</v>
      </c>
    </row>
    <row r="23" spans="1:6" s="5" customFormat="1" ht="21.75" customHeight="1">
      <c r="A23" s="18" t="s">
        <v>31</v>
      </c>
      <c r="B23" s="24">
        <f>+B8/B22*100</f>
        <v>7.90422245108136</v>
      </c>
      <c r="C23" s="24">
        <f>+C8/C22*100</f>
        <v>6.382858206358582</v>
      </c>
      <c r="D23" s="24">
        <f>+D8/D22*100</f>
        <v>5.968973516334816</v>
      </c>
      <c r="E23" s="24"/>
      <c r="F23" s="24">
        <f>+F8/F22*100</f>
        <v>6.515072904553181</v>
      </c>
    </row>
    <row r="24" spans="1:6" ht="19.5" customHeight="1">
      <c r="A24" s="45" t="s">
        <v>17</v>
      </c>
      <c r="B24" s="45"/>
      <c r="C24" s="45"/>
      <c r="D24" s="45"/>
      <c r="E24" s="45"/>
      <c r="F24" s="45"/>
    </row>
    <row r="25" spans="1:6" ht="15" customHeight="1">
      <c r="A25" s="45" t="s">
        <v>10</v>
      </c>
      <c r="B25" s="45"/>
      <c r="C25" s="45"/>
      <c r="D25" s="45"/>
      <c r="E25" s="45"/>
      <c r="F25" s="45"/>
    </row>
    <row r="26" spans="1:6" ht="12.75" customHeight="1">
      <c r="A26" s="40">
        <v>2008</v>
      </c>
      <c r="B26" s="19">
        <v>1994</v>
      </c>
      <c r="C26" s="19">
        <v>1812</v>
      </c>
      <c r="D26" s="19">
        <v>2830</v>
      </c>
      <c r="E26" s="19"/>
      <c r="F26" s="19">
        <v>6636</v>
      </c>
    </row>
    <row r="27" spans="1:6" ht="12.75" customHeight="1">
      <c r="A27" s="40">
        <v>2009</v>
      </c>
      <c r="B27" s="19" t="s">
        <v>30</v>
      </c>
      <c r="C27" s="19" t="s">
        <v>30</v>
      </c>
      <c r="D27" s="19" t="s">
        <v>30</v>
      </c>
      <c r="F27" s="19" t="s">
        <v>30</v>
      </c>
    </row>
    <row r="28" spans="1:6" ht="12.75" customHeight="1">
      <c r="A28" s="40">
        <v>2010</v>
      </c>
      <c r="B28" s="19">
        <v>2260</v>
      </c>
      <c r="C28" s="19">
        <v>1854</v>
      </c>
      <c r="D28" s="19">
        <v>2931</v>
      </c>
      <c r="E28" s="19"/>
      <c r="F28" s="19">
        <v>7046</v>
      </c>
    </row>
    <row r="29" spans="1:6" ht="12.75" customHeight="1">
      <c r="A29" s="40">
        <v>2011</v>
      </c>
      <c r="B29" s="19">
        <v>2293</v>
      </c>
      <c r="C29" s="19">
        <v>1789</v>
      </c>
      <c r="D29" s="19">
        <v>2868</v>
      </c>
      <c r="E29" s="19"/>
      <c r="F29" s="19">
        <v>6950</v>
      </c>
    </row>
    <row r="30" spans="1:6" ht="19.5" customHeight="1">
      <c r="A30" s="45" t="s">
        <v>76</v>
      </c>
      <c r="B30" s="45"/>
      <c r="C30" s="45"/>
      <c r="D30" s="45"/>
      <c r="E30" s="45"/>
      <c r="F30" s="45"/>
    </row>
    <row r="31" spans="1:6" ht="12.75" customHeight="1">
      <c r="A31" s="7" t="s">
        <v>1</v>
      </c>
      <c r="B31" s="19">
        <v>34</v>
      </c>
      <c r="C31" s="19">
        <v>41</v>
      </c>
      <c r="D31" s="19">
        <f>+F31-B31-C31</f>
        <v>58</v>
      </c>
      <c r="E31" s="19"/>
      <c r="F31" s="19">
        <v>133</v>
      </c>
    </row>
    <row r="32" spans="1:6" ht="12.75" customHeight="1">
      <c r="A32" s="7" t="s">
        <v>2</v>
      </c>
      <c r="B32" s="19">
        <v>71</v>
      </c>
      <c r="C32" s="19">
        <v>48</v>
      </c>
      <c r="D32" s="19">
        <f aca="true" t="shared" si="0" ref="D32:D39">+F32-B32-C32</f>
        <v>84</v>
      </c>
      <c r="E32" s="19"/>
      <c r="F32" s="19">
        <v>203</v>
      </c>
    </row>
    <row r="33" spans="1:6" ht="12.75" customHeight="1">
      <c r="A33" s="7" t="s">
        <v>6</v>
      </c>
      <c r="B33" s="19">
        <v>879</v>
      </c>
      <c r="C33" s="19">
        <v>613</v>
      </c>
      <c r="D33" s="19">
        <f t="shared" si="0"/>
        <v>1135</v>
      </c>
      <c r="E33" s="19"/>
      <c r="F33" s="19">
        <v>2627</v>
      </c>
    </row>
    <row r="34" spans="1:8" ht="12.75" customHeight="1">
      <c r="A34" s="7" t="s">
        <v>3</v>
      </c>
      <c r="B34" s="19">
        <v>0</v>
      </c>
      <c r="C34" s="19">
        <v>0</v>
      </c>
      <c r="D34" s="19">
        <v>0</v>
      </c>
      <c r="E34" s="42"/>
      <c r="F34" s="19">
        <v>0</v>
      </c>
      <c r="G34" s="19"/>
      <c r="H34" s="19"/>
    </row>
    <row r="35" spans="1:6" ht="12.75" customHeight="1">
      <c r="A35" s="7" t="s">
        <v>4</v>
      </c>
      <c r="B35" s="19">
        <v>324</v>
      </c>
      <c r="C35" s="19">
        <v>286</v>
      </c>
      <c r="D35" s="19">
        <f t="shared" si="0"/>
        <v>447</v>
      </c>
      <c r="E35" s="19"/>
      <c r="F35" s="19">
        <v>1057</v>
      </c>
    </row>
    <row r="36" spans="1:6" ht="12.75" customHeight="1">
      <c r="A36" s="7" t="s">
        <v>5</v>
      </c>
      <c r="B36" s="19">
        <v>718</v>
      </c>
      <c r="C36" s="19">
        <v>562</v>
      </c>
      <c r="D36" s="19">
        <f t="shared" si="0"/>
        <v>850</v>
      </c>
      <c r="E36" s="19"/>
      <c r="F36" s="19">
        <v>2130</v>
      </c>
    </row>
    <row r="37" spans="1:6" ht="12.75" customHeight="1">
      <c r="A37" s="7" t="s">
        <v>7</v>
      </c>
      <c r="B37" s="19">
        <v>43</v>
      </c>
      <c r="C37" s="19">
        <v>33</v>
      </c>
      <c r="D37" s="19">
        <f t="shared" si="0"/>
        <v>53</v>
      </c>
      <c r="E37" s="19"/>
      <c r="F37" s="19">
        <v>129</v>
      </c>
    </row>
    <row r="38" spans="1:6" ht="12.75" customHeight="1">
      <c r="A38" s="7" t="s">
        <v>8</v>
      </c>
      <c r="B38" s="19">
        <v>157</v>
      </c>
      <c r="C38" s="19">
        <v>157</v>
      </c>
      <c r="D38" s="19">
        <f t="shared" si="0"/>
        <v>180</v>
      </c>
      <c r="E38" s="19"/>
      <c r="F38" s="19">
        <v>494</v>
      </c>
    </row>
    <row r="39" spans="1:6" ht="12.75" customHeight="1">
      <c r="A39" s="7" t="s">
        <v>9</v>
      </c>
      <c r="B39" s="19">
        <v>67</v>
      </c>
      <c r="C39" s="19">
        <v>49</v>
      </c>
      <c r="D39" s="19">
        <f t="shared" si="0"/>
        <v>61</v>
      </c>
      <c r="E39" s="19"/>
      <c r="F39" s="19">
        <v>177</v>
      </c>
    </row>
    <row r="40" spans="1:6" ht="19.5" customHeight="1">
      <c r="A40" s="45" t="s">
        <v>77</v>
      </c>
      <c r="B40" s="45"/>
      <c r="C40" s="45"/>
      <c r="D40" s="45"/>
      <c r="E40" s="45"/>
      <c r="F40" s="45"/>
    </row>
    <row r="41" spans="1:6" ht="12.75" customHeight="1">
      <c r="A41" s="7" t="s">
        <v>18</v>
      </c>
      <c r="B41" s="19">
        <v>7512</v>
      </c>
      <c r="C41" s="19">
        <v>8661</v>
      </c>
      <c r="D41" s="19">
        <v>12762</v>
      </c>
      <c r="E41" s="19"/>
      <c r="F41" s="19">
        <v>28935</v>
      </c>
    </row>
    <row r="42" spans="1:6" ht="12.75" customHeight="1">
      <c r="A42" s="7" t="s">
        <v>19</v>
      </c>
      <c r="B42" s="19">
        <v>14098</v>
      </c>
      <c r="C42" s="19">
        <v>15888</v>
      </c>
      <c r="D42" s="19">
        <v>25231</v>
      </c>
      <c r="E42" s="19"/>
      <c r="F42" s="19">
        <v>55217</v>
      </c>
    </row>
    <row r="43" spans="1:6" s="5" customFormat="1" ht="12.75" customHeight="1">
      <c r="A43" s="9" t="s">
        <v>15</v>
      </c>
      <c r="B43" s="19">
        <v>21610</v>
      </c>
      <c r="C43" s="19">
        <v>24549</v>
      </c>
      <c r="D43" s="19">
        <v>37993</v>
      </c>
      <c r="E43" s="19"/>
      <c r="F43" s="19">
        <v>84152</v>
      </c>
    </row>
    <row r="44" spans="1:6" s="5" customFormat="1" ht="21.75" customHeight="1">
      <c r="A44" s="18" t="s">
        <v>31</v>
      </c>
      <c r="B44" s="24">
        <f>+B29/B43*100</f>
        <v>10.610828320222119</v>
      </c>
      <c r="C44" s="24">
        <f>+C29/C43*100</f>
        <v>7.287465884557416</v>
      </c>
      <c r="D44" s="24">
        <f>+D29/D43*100</f>
        <v>7.548758981917722</v>
      </c>
      <c r="E44" s="24"/>
      <c r="F44" s="24">
        <f>+F29/F43*100</f>
        <v>8.258864911113225</v>
      </c>
    </row>
    <row r="45" spans="1:6" ht="12.75">
      <c r="A45" s="10"/>
      <c r="B45" s="6"/>
      <c r="C45" s="6"/>
      <c r="D45" s="6"/>
      <c r="E45" s="6"/>
      <c r="F45" s="6"/>
    </row>
    <row r="46" spans="1:6" ht="13.5" customHeight="1">
      <c r="A46" s="7" t="s">
        <v>20</v>
      </c>
      <c r="B46" s="7"/>
      <c r="C46" s="7"/>
      <c r="D46" s="7"/>
      <c r="E46" s="7"/>
      <c r="F46" s="7"/>
    </row>
  </sheetData>
  <sheetProtection/>
  <mergeCells count="9">
    <mergeCell ref="A25:F25"/>
    <mergeCell ref="A30:F30"/>
    <mergeCell ref="A40:F40"/>
    <mergeCell ref="D2:E2"/>
    <mergeCell ref="A3:F3"/>
    <mergeCell ref="A4:F4"/>
    <mergeCell ref="A9:F9"/>
    <mergeCell ref="A19:F19"/>
    <mergeCell ref="A24:F24"/>
  </mergeCells>
  <printOptions horizontalCentered="1" verticalCentered="1"/>
  <pageMargins left="0.5905511811023623" right="0.5905511811023623" top="0.3937007874015748" bottom="0.3937007874015748" header="0.5118110236220472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J35" sqref="J35"/>
    </sheetView>
  </sheetViews>
  <sheetFormatPr defaultColWidth="8.66015625" defaultRowHeight="20.25"/>
  <cols>
    <col min="1" max="1" width="8.5" style="1" customWidth="1"/>
    <col min="2" max="2" width="7.16015625" style="1" customWidth="1"/>
    <col min="3" max="3" width="7.5" style="1" bestFit="1" customWidth="1"/>
    <col min="4" max="4" width="7.16015625" style="1" customWidth="1"/>
    <col min="5" max="5" width="8.5" style="1" customWidth="1"/>
    <col min="6" max="6" width="8.91015625" style="1" customWidth="1"/>
    <col min="7" max="16384" width="8.83203125" style="1" customWidth="1"/>
  </cols>
  <sheetData>
    <row r="1" spans="1:6" ht="24.75" customHeight="1">
      <c r="A1" s="8" t="s">
        <v>40</v>
      </c>
      <c r="B1" s="2"/>
      <c r="C1" s="2"/>
      <c r="D1" s="2"/>
      <c r="E1" s="2"/>
      <c r="F1" s="2"/>
    </row>
    <row r="2" spans="1:6" ht="39.75" customHeight="1">
      <c r="A2" s="15"/>
      <c r="B2" s="16" t="s">
        <v>0</v>
      </c>
      <c r="C2" s="16" t="s">
        <v>75</v>
      </c>
      <c r="D2" s="16" t="s">
        <v>11</v>
      </c>
      <c r="E2" s="16" t="s">
        <v>12</v>
      </c>
      <c r="F2" s="16" t="s">
        <v>74</v>
      </c>
    </row>
    <row r="3" spans="1:6" ht="15" customHeight="1">
      <c r="A3" s="44" t="s">
        <v>21</v>
      </c>
      <c r="B3" s="44"/>
      <c r="C3" s="44"/>
      <c r="D3" s="44"/>
      <c r="E3" s="44"/>
      <c r="F3" s="44"/>
    </row>
    <row r="4" spans="1:6" ht="15" customHeight="1">
      <c r="A4" s="45" t="s">
        <v>10</v>
      </c>
      <c r="B4" s="45"/>
      <c r="C4" s="45"/>
      <c r="D4" s="45"/>
      <c r="E4" s="45"/>
      <c r="F4" s="45"/>
    </row>
    <row r="5" spans="1:6" ht="12.75" customHeight="1">
      <c r="A5" s="40">
        <v>2008</v>
      </c>
      <c r="B5" s="19">
        <v>69</v>
      </c>
      <c r="C5" s="4">
        <v>12094</v>
      </c>
      <c r="D5" s="4">
        <v>511916</v>
      </c>
      <c r="E5" s="4">
        <v>3376419</v>
      </c>
      <c r="F5" s="23">
        <v>76.4880355027173</v>
      </c>
    </row>
    <row r="6" spans="1:6" ht="12.75" customHeight="1">
      <c r="A6" s="40">
        <v>2009</v>
      </c>
      <c r="B6" s="19">
        <v>69</v>
      </c>
      <c r="C6" s="4">
        <v>11667</v>
      </c>
      <c r="D6" s="19" t="s">
        <v>30</v>
      </c>
      <c r="E6" s="19" t="s">
        <v>30</v>
      </c>
      <c r="F6" s="19" t="s">
        <v>30</v>
      </c>
    </row>
    <row r="7" spans="1:6" ht="12.75" customHeight="1">
      <c r="A7" s="40">
        <v>2010</v>
      </c>
      <c r="B7" s="19">
        <v>67</v>
      </c>
      <c r="C7" s="4">
        <v>11348</v>
      </c>
      <c r="D7" s="4">
        <v>476575</v>
      </c>
      <c r="E7" s="4">
        <v>3287241</v>
      </c>
      <c r="F7" s="23">
        <v>79.36323339819702</v>
      </c>
    </row>
    <row r="8" spans="1:6" ht="12.75" customHeight="1">
      <c r="A8" s="40">
        <v>2011</v>
      </c>
      <c r="B8" s="19">
        <v>66</v>
      </c>
      <c r="C8" s="4">
        <v>10635</v>
      </c>
      <c r="D8" s="4">
        <v>439760</v>
      </c>
      <c r="E8" s="4">
        <v>3157345</v>
      </c>
      <c r="F8" s="23">
        <v>81.3</v>
      </c>
    </row>
    <row r="9" spans="1:6" ht="19.5" customHeight="1">
      <c r="A9" s="45" t="s">
        <v>76</v>
      </c>
      <c r="B9" s="45"/>
      <c r="C9" s="45"/>
      <c r="D9" s="45"/>
      <c r="E9" s="45"/>
      <c r="F9" s="45"/>
    </row>
    <row r="10" spans="1:6" ht="12.75" customHeight="1">
      <c r="A10" s="7" t="s">
        <v>1</v>
      </c>
      <c r="B10" s="19">
        <v>5</v>
      </c>
      <c r="C10" s="4">
        <v>636</v>
      </c>
      <c r="D10" s="4">
        <v>33056</v>
      </c>
      <c r="E10" s="4">
        <v>193608</v>
      </c>
      <c r="F10" s="23">
        <v>83.40139570948566</v>
      </c>
    </row>
    <row r="11" spans="1:6" ht="12.75" customHeight="1">
      <c r="A11" s="7" t="s">
        <v>2</v>
      </c>
      <c r="B11" s="19">
        <v>6</v>
      </c>
      <c r="C11" s="4">
        <v>511</v>
      </c>
      <c r="D11" s="4">
        <v>23795</v>
      </c>
      <c r="E11" s="4">
        <v>135126</v>
      </c>
      <c r="F11" s="23">
        <v>72.44779240275581</v>
      </c>
    </row>
    <row r="12" spans="1:6" ht="12.75" customHeight="1">
      <c r="A12" s="7" t="s">
        <v>6</v>
      </c>
      <c r="B12" s="19">
        <v>10</v>
      </c>
      <c r="C12" s="4">
        <v>2437</v>
      </c>
      <c r="D12" s="4">
        <v>103437</v>
      </c>
      <c r="E12" s="4">
        <v>728423</v>
      </c>
      <c r="F12" s="23">
        <v>81.89082692059067</v>
      </c>
    </row>
    <row r="13" spans="1:6" ht="12.75" customHeight="1">
      <c r="A13" s="7" t="s">
        <v>3</v>
      </c>
      <c r="B13" s="19">
        <v>5</v>
      </c>
      <c r="C13" s="4">
        <v>697</v>
      </c>
      <c r="D13" s="4">
        <v>18374</v>
      </c>
      <c r="E13" s="4">
        <v>209406</v>
      </c>
      <c r="F13" s="23">
        <v>82.31206147677915</v>
      </c>
    </row>
    <row r="14" spans="1:6" ht="12.75" customHeight="1">
      <c r="A14" s="7" t="s">
        <v>4</v>
      </c>
      <c r="B14" s="19">
        <v>10</v>
      </c>
      <c r="C14" s="4">
        <v>1620</v>
      </c>
      <c r="D14" s="4">
        <v>63925</v>
      </c>
      <c r="E14" s="4">
        <v>484845</v>
      </c>
      <c r="F14" s="23">
        <v>81.99644850329781</v>
      </c>
    </row>
    <row r="15" spans="1:6" ht="12.75" customHeight="1">
      <c r="A15" s="7" t="s">
        <v>5</v>
      </c>
      <c r="B15" s="19">
        <v>12</v>
      </c>
      <c r="C15" s="4">
        <v>2851</v>
      </c>
      <c r="D15" s="4">
        <v>104957</v>
      </c>
      <c r="E15" s="4">
        <v>849015</v>
      </c>
      <c r="F15" s="23">
        <v>81.58781105404016</v>
      </c>
    </row>
    <row r="16" spans="1:6" ht="12.75" customHeight="1">
      <c r="A16" s="7" t="s">
        <v>7</v>
      </c>
      <c r="B16" s="19">
        <v>5</v>
      </c>
      <c r="C16" s="4">
        <v>606</v>
      </c>
      <c r="D16" s="4">
        <v>31966</v>
      </c>
      <c r="E16" s="4">
        <v>182244</v>
      </c>
      <c r="F16" s="23">
        <v>82.39251322392514</v>
      </c>
    </row>
    <row r="17" spans="1:6" ht="12.75" customHeight="1">
      <c r="A17" s="7" t="s">
        <v>8</v>
      </c>
      <c r="B17" s="19">
        <v>6</v>
      </c>
      <c r="C17" s="4">
        <v>641</v>
      </c>
      <c r="D17" s="4">
        <v>30602</v>
      </c>
      <c r="E17" s="4">
        <v>195376</v>
      </c>
      <c r="F17" s="23">
        <v>83.50650738358301</v>
      </c>
    </row>
    <row r="18" spans="1:6" ht="12.75" customHeight="1">
      <c r="A18" s="7" t="s">
        <v>9</v>
      </c>
      <c r="B18" s="19">
        <v>7</v>
      </c>
      <c r="C18" s="4">
        <v>636</v>
      </c>
      <c r="D18" s="4">
        <v>29648</v>
      </c>
      <c r="E18" s="4">
        <v>179302</v>
      </c>
      <c r="F18" s="23">
        <v>77.23873524597225</v>
      </c>
    </row>
    <row r="19" spans="1:6" ht="19.5" customHeight="1">
      <c r="A19" s="45" t="s">
        <v>77</v>
      </c>
      <c r="B19" s="45"/>
      <c r="C19" s="45"/>
      <c r="D19" s="45"/>
      <c r="E19" s="45"/>
      <c r="F19" s="45"/>
    </row>
    <row r="20" spans="1:6" ht="12.75" customHeight="1">
      <c r="A20" s="7" t="s">
        <v>18</v>
      </c>
      <c r="B20" s="19">
        <v>249</v>
      </c>
      <c r="C20" s="4">
        <v>46847</v>
      </c>
      <c r="D20" s="4">
        <v>1936263</v>
      </c>
      <c r="E20" s="4">
        <v>13705201</v>
      </c>
      <c r="F20" s="23">
        <v>80.2</v>
      </c>
    </row>
    <row r="21" spans="1:6" ht="12.75" customHeight="1">
      <c r="A21" s="7" t="s">
        <v>19</v>
      </c>
      <c r="B21" s="19">
        <v>342</v>
      </c>
      <c r="C21" s="4">
        <v>114580</v>
      </c>
      <c r="D21" s="4">
        <v>4190256</v>
      </c>
      <c r="E21" s="4">
        <v>34358822</v>
      </c>
      <c r="F21" s="23">
        <v>82.2</v>
      </c>
    </row>
    <row r="22" spans="1:6" s="5" customFormat="1" ht="12.75" customHeight="1">
      <c r="A22" s="7" t="s">
        <v>15</v>
      </c>
      <c r="B22" s="19">
        <v>591</v>
      </c>
      <c r="C22" s="4">
        <v>161427</v>
      </c>
      <c r="D22" s="4">
        <v>6126519</v>
      </c>
      <c r="E22" s="4">
        <v>48064023</v>
      </c>
      <c r="F22" s="23">
        <v>81.6</v>
      </c>
    </row>
    <row r="23" spans="1:6" s="5" customFormat="1" ht="21.75" customHeight="1">
      <c r="A23" s="18" t="s">
        <v>31</v>
      </c>
      <c r="B23" s="24">
        <f>+B8/B22*100</f>
        <v>11.16751269035533</v>
      </c>
      <c r="C23" s="24">
        <f>+C8/C22*100</f>
        <v>6.588117229459756</v>
      </c>
      <c r="D23" s="24">
        <f>+D8/D22*100</f>
        <v>7.177974964249683</v>
      </c>
      <c r="E23" s="24">
        <f>+E8/E22*100</f>
        <v>6.569040215381055</v>
      </c>
      <c r="F23" s="19" t="s">
        <v>30</v>
      </c>
    </row>
    <row r="24" spans="1:6" ht="19.5" customHeight="1">
      <c r="A24" s="45" t="s">
        <v>17</v>
      </c>
      <c r="B24" s="45"/>
      <c r="C24" s="45"/>
      <c r="D24" s="45"/>
      <c r="E24" s="45"/>
      <c r="F24" s="45"/>
    </row>
    <row r="25" spans="1:6" ht="15" customHeight="1">
      <c r="A25" s="45" t="s">
        <v>10</v>
      </c>
      <c r="B25" s="45"/>
      <c r="C25" s="45"/>
      <c r="D25" s="45"/>
      <c r="E25" s="45"/>
      <c r="F25" s="45"/>
    </row>
    <row r="26" spans="1:6" ht="12.75" customHeight="1">
      <c r="A26" s="40">
        <v>2008</v>
      </c>
      <c r="B26" s="19">
        <v>64</v>
      </c>
      <c r="C26" s="4">
        <v>4323</v>
      </c>
      <c r="D26" s="4">
        <v>136610</v>
      </c>
      <c r="E26" s="4">
        <v>791412</v>
      </c>
      <c r="F26" s="23">
        <v>50.15618910003518</v>
      </c>
    </row>
    <row r="27" spans="1:6" ht="12.75" customHeight="1">
      <c r="A27" s="40">
        <v>2009</v>
      </c>
      <c r="B27" s="19">
        <v>64</v>
      </c>
      <c r="C27" s="4">
        <v>3879</v>
      </c>
      <c r="D27" s="19" t="s">
        <v>30</v>
      </c>
      <c r="E27" s="19" t="s">
        <v>30</v>
      </c>
      <c r="F27" s="19" t="s">
        <v>30</v>
      </c>
    </row>
    <row r="28" spans="1:6" ht="12.75" customHeight="1">
      <c r="A28" s="40">
        <v>2010</v>
      </c>
      <c r="B28" s="19">
        <v>64</v>
      </c>
      <c r="C28" s="4">
        <v>4021</v>
      </c>
      <c r="D28" s="4">
        <v>115950</v>
      </c>
      <c r="E28" s="4">
        <v>796314</v>
      </c>
      <c r="F28" s="23">
        <v>54.25720447104755</v>
      </c>
    </row>
    <row r="29" spans="1:6" ht="12.75" customHeight="1">
      <c r="A29" s="40">
        <v>2011</v>
      </c>
      <c r="B29" s="19">
        <v>64</v>
      </c>
      <c r="C29" s="4">
        <v>3963</v>
      </c>
      <c r="D29" s="4">
        <v>111438</v>
      </c>
      <c r="E29" s="4">
        <v>811124</v>
      </c>
      <c r="F29" s="23">
        <v>56.1</v>
      </c>
    </row>
    <row r="30" spans="1:6" ht="19.5" customHeight="1">
      <c r="A30" s="45" t="s">
        <v>76</v>
      </c>
      <c r="B30" s="45"/>
      <c r="C30" s="45"/>
      <c r="D30" s="45"/>
      <c r="E30" s="45"/>
      <c r="F30" s="45"/>
    </row>
    <row r="31" spans="1:6" ht="12.75" customHeight="1">
      <c r="A31" s="7" t="s">
        <v>1</v>
      </c>
      <c r="B31" s="19">
        <v>2</v>
      </c>
      <c r="C31" s="4">
        <v>134</v>
      </c>
      <c r="D31" s="4">
        <v>4437</v>
      </c>
      <c r="E31" s="4">
        <v>17350</v>
      </c>
      <c r="F31" s="23">
        <v>35.47331833980781</v>
      </c>
    </row>
    <row r="32" spans="1:6" ht="12.75" customHeight="1">
      <c r="A32" s="7" t="s">
        <v>2</v>
      </c>
      <c r="B32" s="19">
        <v>2</v>
      </c>
      <c r="C32" s="4">
        <v>108</v>
      </c>
      <c r="D32" s="4">
        <v>2975</v>
      </c>
      <c r="E32" s="4">
        <v>20900</v>
      </c>
      <c r="F32" s="23">
        <v>53.01877219685439</v>
      </c>
    </row>
    <row r="33" spans="1:6" ht="12.75" customHeight="1">
      <c r="A33" s="7" t="s">
        <v>6</v>
      </c>
      <c r="B33" s="19">
        <v>23</v>
      </c>
      <c r="C33" s="4">
        <v>1276</v>
      </c>
      <c r="D33" s="4">
        <v>34284</v>
      </c>
      <c r="E33" s="4">
        <v>290038</v>
      </c>
      <c r="F33" s="23">
        <v>62.27465968136728</v>
      </c>
    </row>
    <row r="34" spans="1:6" ht="12.75" customHeight="1">
      <c r="A34" s="7" t="s">
        <v>3</v>
      </c>
      <c r="B34" s="19" t="s">
        <v>30</v>
      </c>
      <c r="C34" s="19" t="s">
        <v>30</v>
      </c>
      <c r="D34" s="19" t="s">
        <v>30</v>
      </c>
      <c r="E34" s="19" t="s">
        <v>30</v>
      </c>
      <c r="F34" s="19" t="s">
        <v>30</v>
      </c>
    </row>
    <row r="35" spans="1:6" ht="12.75" customHeight="1">
      <c r="A35" s="7" t="s">
        <v>4</v>
      </c>
      <c r="B35" s="19">
        <v>10</v>
      </c>
      <c r="C35" s="4">
        <v>729</v>
      </c>
      <c r="D35" s="4">
        <v>18509</v>
      </c>
      <c r="E35" s="4">
        <v>142905</v>
      </c>
      <c r="F35" s="23">
        <v>53.70652235188004</v>
      </c>
    </row>
    <row r="36" spans="1:6" ht="12.75" customHeight="1">
      <c r="A36" s="7" t="s">
        <v>5</v>
      </c>
      <c r="B36" s="19">
        <v>18</v>
      </c>
      <c r="C36" s="4">
        <v>1148</v>
      </c>
      <c r="D36" s="4">
        <v>36362</v>
      </c>
      <c r="E36" s="4">
        <v>230737</v>
      </c>
      <c r="F36" s="23">
        <v>55.065867977662165</v>
      </c>
    </row>
    <row r="37" spans="1:6" ht="12.75" customHeight="1">
      <c r="A37" s="7" t="s">
        <v>7</v>
      </c>
      <c r="B37" s="19">
        <v>1</v>
      </c>
      <c r="C37" s="4">
        <v>75</v>
      </c>
      <c r="D37" s="4">
        <v>1934</v>
      </c>
      <c r="E37" s="4">
        <v>15121</v>
      </c>
      <c r="F37" s="23">
        <v>55.2365296803653</v>
      </c>
    </row>
    <row r="38" spans="1:6" ht="12.75" customHeight="1">
      <c r="A38" s="7" t="s">
        <v>8</v>
      </c>
      <c r="B38" s="19">
        <v>5</v>
      </c>
      <c r="C38" s="4">
        <v>333</v>
      </c>
      <c r="D38" s="4">
        <v>8556</v>
      </c>
      <c r="E38" s="4">
        <v>61170</v>
      </c>
      <c r="F38" s="23">
        <v>50.32703936813526</v>
      </c>
    </row>
    <row r="39" spans="1:6" ht="12.75" customHeight="1">
      <c r="A39" s="7" t="s">
        <v>9</v>
      </c>
      <c r="B39" s="19">
        <v>3</v>
      </c>
      <c r="C39" s="4">
        <v>160</v>
      </c>
      <c r="D39" s="4">
        <v>4381</v>
      </c>
      <c r="E39" s="4">
        <v>32903</v>
      </c>
      <c r="F39" s="23">
        <v>56.34075342465753</v>
      </c>
    </row>
    <row r="40" spans="1:6" ht="19.5" customHeight="1">
      <c r="A40" s="45" t="s">
        <v>77</v>
      </c>
      <c r="B40" s="45"/>
      <c r="C40" s="45"/>
      <c r="D40" s="45"/>
      <c r="E40" s="45"/>
      <c r="F40" s="45"/>
    </row>
    <row r="41" spans="1:6" ht="12.75" customHeight="1">
      <c r="A41" s="7" t="s">
        <v>18</v>
      </c>
      <c r="B41" s="19">
        <v>221</v>
      </c>
      <c r="C41" s="4">
        <v>16646</v>
      </c>
      <c r="D41" s="4">
        <v>500628</v>
      </c>
      <c r="E41" s="4">
        <v>3732493</v>
      </c>
      <c r="F41" s="23">
        <v>61.43222527440876</v>
      </c>
    </row>
    <row r="42" spans="1:6" ht="12.75" customHeight="1">
      <c r="A42" s="7" t="s">
        <v>19</v>
      </c>
      <c r="B42" s="19">
        <f>+B43-B41</f>
        <v>303</v>
      </c>
      <c r="C42" s="4">
        <f>+C43-C41</f>
        <v>25730</v>
      </c>
      <c r="D42" s="4">
        <f>+D43-D41</f>
        <v>599622</v>
      </c>
      <c r="E42" s="4">
        <f>+E43-E41</f>
        <v>6462831</v>
      </c>
      <c r="F42" s="23">
        <v>68.81611465748101</v>
      </c>
    </row>
    <row r="43" spans="1:6" s="5" customFormat="1" ht="12.75" customHeight="1">
      <c r="A43" s="7" t="s">
        <v>15</v>
      </c>
      <c r="B43" s="19">
        <v>524</v>
      </c>
      <c r="C43" s="4">
        <v>42376</v>
      </c>
      <c r="D43" s="4">
        <v>1100250</v>
      </c>
      <c r="E43" s="4">
        <v>10195324</v>
      </c>
      <c r="F43" s="23">
        <v>65.91559968035668</v>
      </c>
    </row>
    <row r="44" spans="1:6" s="5" customFormat="1" ht="21.75" customHeight="1">
      <c r="A44" s="18" t="s">
        <v>31</v>
      </c>
      <c r="B44" s="24">
        <f>+B29/B43*100</f>
        <v>12.213740458015266</v>
      </c>
      <c r="C44" s="24">
        <f>+C29/C43*100</f>
        <v>9.351991693411366</v>
      </c>
      <c r="D44" s="24">
        <f>+D29/D43*100</f>
        <v>10.12842535787321</v>
      </c>
      <c r="E44" s="24">
        <f>+E29/E43*100</f>
        <v>7.955843286589029</v>
      </c>
      <c r="F44" s="19" t="s">
        <v>30</v>
      </c>
    </row>
    <row r="45" spans="1:6" ht="12.75">
      <c r="A45" s="10"/>
      <c r="B45" s="6"/>
      <c r="C45" s="6"/>
      <c r="D45" s="6"/>
      <c r="E45" s="6"/>
      <c r="F45" s="6"/>
    </row>
    <row r="46" spans="1:6" ht="13.5" customHeight="1">
      <c r="A46" s="7" t="s">
        <v>20</v>
      </c>
      <c r="B46" s="7"/>
      <c r="C46" s="7"/>
      <c r="D46" s="7"/>
      <c r="E46" s="7"/>
      <c r="F46" s="7"/>
    </row>
  </sheetData>
  <sheetProtection/>
  <mergeCells count="8">
    <mergeCell ref="A30:F30"/>
    <mergeCell ref="A40:F40"/>
    <mergeCell ref="A3:F3"/>
    <mergeCell ref="A4:F4"/>
    <mergeCell ref="A9:F9"/>
    <mergeCell ref="A19:F19"/>
    <mergeCell ref="A24:F24"/>
    <mergeCell ref="A25:F25"/>
  </mergeCells>
  <printOptions horizontalCentered="1" verticalCentered="1"/>
  <pageMargins left="0.7874015748031497" right="0.7874015748031497" top="0.55" bottom="0.56" header="0.5118110236220472" footer="0.5118110236220472"/>
  <pageSetup fitToHeight="3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3">
      <selection activeCell="H16" sqref="H16:H30"/>
    </sheetView>
  </sheetViews>
  <sheetFormatPr defaultColWidth="8.66015625" defaultRowHeight="20.25"/>
  <cols>
    <col min="1" max="1" width="14.08203125" style="1" customWidth="1"/>
    <col min="2" max="6" width="8.41015625" style="1" customWidth="1"/>
    <col min="7" max="16384" width="8.83203125" style="1" customWidth="1"/>
  </cols>
  <sheetData>
    <row r="1" ht="19.5" customHeight="1">
      <c r="A1" s="8" t="s">
        <v>45</v>
      </c>
    </row>
    <row r="2" spans="1:6" ht="34.5" customHeight="1">
      <c r="A2" s="20"/>
      <c r="B2" s="25">
        <v>2008</v>
      </c>
      <c r="C2" s="25">
        <v>2009</v>
      </c>
      <c r="D2" s="25">
        <v>2010</v>
      </c>
      <c r="E2" s="25">
        <v>2011</v>
      </c>
      <c r="F2" s="25">
        <v>2012</v>
      </c>
    </row>
    <row r="3" spans="1:6" ht="24.75" customHeight="1">
      <c r="A3" s="44" t="s">
        <v>10</v>
      </c>
      <c r="B3" s="44"/>
      <c r="C3" s="44"/>
      <c r="D3" s="44"/>
      <c r="E3" s="44"/>
      <c r="F3" s="44"/>
    </row>
    <row r="4" spans="1:6" ht="15.75" customHeight="1">
      <c r="A4" s="21" t="s">
        <v>34</v>
      </c>
      <c r="B4" s="11">
        <v>8279633</v>
      </c>
      <c r="C4" s="11">
        <v>8393186</v>
      </c>
      <c r="D4" s="11">
        <v>8511106</v>
      </c>
      <c r="E4" s="11">
        <v>8678963</v>
      </c>
      <c r="F4" s="11">
        <v>8716825</v>
      </c>
    </row>
    <row r="5" spans="1:6" ht="15.75" customHeight="1">
      <c r="A5" s="37" t="s">
        <v>35</v>
      </c>
      <c r="B5" s="11">
        <v>1645</v>
      </c>
      <c r="C5" s="11">
        <v>1665</v>
      </c>
      <c r="D5" s="11">
        <v>1686</v>
      </c>
      <c r="E5" s="11">
        <v>1735</v>
      </c>
      <c r="F5" s="11">
        <v>1743</v>
      </c>
    </row>
    <row r="6" spans="1:6" ht="15.75" customHeight="1">
      <c r="A6" s="37" t="s">
        <v>36</v>
      </c>
      <c r="B6" s="11">
        <v>-8386370</v>
      </c>
      <c r="C6" s="11">
        <v>-8512318</v>
      </c>
      <c r="D6" s="11">
        <v>-8609482.314</v>
      </c>
      <c r="E6" s="11">
        <v>-8804751.189000951</v>
      </c>
      <c r="F6" s="11">
        <v>-8800511.189000953</v>
      </c>
    </row>
    <row r="7" spans="1:6" ht="15.75" customHeight="1">
      <c r="A7" s="37" t="s">
        <v>37</v>
      </c>
      <c r="B7" s="11">
        <v>8323663</v>
      </c>
      <c r="C7" s="11">
        <v>8518038</v>
      </c>
      <c r="D7" s="11">
        <v>8778793.128417173</v>
      </c>
      <c r="E7" s="11">
        <v>8991717.308685293</v>
      </c>
      <c r="F7" s="11">
        <v>8984237.501368992</v>
      </c>
    </row>
    <row r="8" spans="1:6" ht="15.75" customHeight="1">
      <c r="A8" s="37" t="s">
        <v>38</v>
      </c>
      <c r="B8" s="11">
        <v>-198884</v>
      </c>
      <c r="C8" s="11">
        <v>-205720</v>
      </c>
      <c r="D8" s="11">
        <v>-199850.87506424132</v>
      </c>
      <c r="E8" s="11">
        <v>-199697.01967464128</v>
      </c>
      <c r="F8" s="11">
        <v>-199697.01967464128</v>
      </c>
    </row>
    <row r="9" spans="1:6" ht="15.75" customHeight="1">
      <c r="A9" s="37" t="s">
        <v>39</v>
      </c>
      <c r="B9" s="11">
        <v>-261591</v>
      </c>
      <c r="C9" s="11">
        <v>-200000</v>
      </c>
      <c r="D9" s="11">
        <v>-30540.06064706661</v>
      </c>
      <c r="E9" s="11">
        <v>-12730.899990300486</v>
      </c>
      <c r="F9" s="11">
        <v>-15970.707306600843</v>
      </c>
    </row>
    <row r="10" spans="1:6" ht="15.75" customHeight="1">
      <c r="A10" s="1" t="s">
        <v>59</v>
      </c>
      <c r="B10" s="11">
        <v>-52</v>
      </c>
      <c r="C10" s="11">
        <v>-40</v>
      </c>
      <c r="D10" s="11">
        <v>-6</v>
      </c>
      <c r="E10" s="11">
        <v>-3</v>
      </c>
      <c r="F10" s="11">
        <v>-3</v>
      </c>
    </row>
    <row r="11" spans="1:6" ht="18" customHeight="1">
      <c r="A11" s="45" t="s">
        <v>18</v>
      </c>
      <c r="B11" s="45"/>
      <c r="C11" s="45"/>
      <c r="D11" s="45"/>
      <c r="E11" s="45"/>
      <c r="F11" s="45"/>
    </row>
    <row r="12" spans="1:6" ht="15.75" customHeight="1">
      <c r="A12" s="21" t="s">
        <v>34</v>
      </c>
      <c r="B12" s="11">
        <v>35682773</v>
      </c>
      <c r="C12" s="11">
        <v>36288234</v>
      </c>
      <c r="D12" s="11">
        <v>36399048</v>
      </c>
      <c r="E12" s="11">
        <v>36499430</v>
      </c>
      <c r="F12" s="11">
        <v>36421117</v>
      </c>
    </row>
    <row r="13" spans="1:6" ht="15.75" customHeight="1">
      <c r="A13" s="21" t="s">
        <v>35</v>
      </c>
      <c r="B13" s="11">
        <v>1710.8916159592302</v>
      </c>
      <c r="C13" s="11">
        <v>1738</v>
      </c>
      <c r="D13" s="11">
        <v>1796</v>
      </c>
      <c r="E13" s="11">
        <v>1832</v>
      </c>
      <c r="F13" s="11">
        <v>1834</v>
      </c>
    </row>
    <row r="14" spans="1:6" ht="15.75" customHeight="1">
      <c r="A14" s="1" t="s">
        <v>36</v>
      </c>
      <c r="B14" s="11">
        <v>-36264795</v>
      </c>
      <c r="C14" s="11">
        <v>-36818916</v>
      </c>
      <c r="D14" s="11">
        <v>-36952162.791</v>
      </c>
      <c r="E14" s="11">
        <v>-36989221.17122274</v>
      </c>
      <c r="F14" s="11">
        <v>-36770301.17122274</v>
      </c>
    </row>
    <row r="15" spans="1:6" ht="15.75" customHeight="1">
      <c r="A15" s="1" t="s">
        <v>37</v>
      </c>
      <c r="B15" s="11">
        <v>35200204</v>
      </c>
      <c r="C15" s="11">
        <v>35909511</v>
      </c>
      <c r="D15" s="11">
        <v>36806965.57410673</v>
      </c>
      <c r="E15" s="11">
        <v>37326151.16453</v>
      </c>
      <c r="F15" s="11">
        <v>37371282.47999512</v>
      </c>
    </row>
    <row r="16" spans="1:6" ht="15.75" customHeight="1">
      <c r="A16" s="1" t="s">
        <v>38</v>
      </c>
      <c r="B16" s="11">
        <v>-978516</v>
      </c>
      <c r="C16" s="11">
        <v>-1022839</v>
      </c>
      <c r="D16" s="11">
        <v>-992763.3382124514</v>
      </c>
      <c r="E16" s="11">
        <v>-1002398.8793554052</v>
      </c>
      <c r="F16" s="11">
        <v>-1002398.8793554052</v>
      </c>
    </row>
    <row r="17" spans="1:6" ht="15.75" customHeight="1">
      <c r="A17" s="1" t="s">
        <v>39</v>
      </c>
      <c r="B17" s="11">
        <v>-2043107</v>
      </c>
      <c r="C17" s="11">
        <v>-1932244</v>
      </c>
      <c r="D17" s="11">
        <v>-1137960.555105718</v>
      </c>
      <c r="E17" s="11">
        <v>-665468.8860481424</v>
      </c>
      <c r="F17" s="11">
        <v>-401417.5705830313</v>
      </c>
    </row>
    <row r="18" spans="1:6" ht="15.75" customHeight="1">
      <c r="A18" s="1" t="s">
        <v>59</v>
      </c>
      <c r="B18" s="11">
        <v>-98</v>
      </c>
      <c r="C18" s="11">
        <v>-92</v>
      </c>
      <c r="D18" s="11">
        <v>-65</v>
      </c>
      <c r="E18" s="11">
        <v>-46</v>
      </c>
      <c r="F18" s="11">
        <v>-34</v>
      </c>
    </row>
    <row r="19" spans="1:6" ht="18" customHeight="1">
      <c r="A19" s="45" t="s">
        <v>19</v>
      </c>
      <c r="B19" s="45"/>
      <c r="C19" s="45"/>
      <c r="D19" s="45"/>
      <c r="E19" s="45"/>
      <c r="F19" s="45"/>
    </row>
    <row r="20" spans="1:6" ht="15.75" customHeight="1">
      <c r="A20" s="21" t="s">
        <v>34</v>
      </c>
      <c r="B20" s="11">
        <f>+B28-B12</f>
        <v>70912823</v>
      </c>
      <c r="C20" s="11">
        <f>+C28-C12</f>
        <v>73315826</v>
      </c>
      <c r="D20" s="11">
        <f>+D28-D12</f>
        <v>74369233</v>
      </c>
      <c r="E20" s="11">
        <f>+E28-E12</f>
        <v>75669157</v>
      </c>
      <c r="F20" s="11">
        <f>+F28-F12</f>
        <v>76615297</v>
      </c>
    </row>
    <row r="21" spans="1:6" ht="15.75" customHeight="1">
      <c r="A21" s="21" t="s">
        <v>35</v>
      </c>
      <c r="B21" s="11">
        <v>1809.5164835770524</v>
      </c>
      <c r="C21" s="11">
        <v>2080.7285214271087</v>
      </c>
      <c r="D21" s="11">
        <v>2104.4616859146354</v>
      </c>
      <c r="E21" s="11">
        <v>2191.710023405019</v>
      </c>
      <c r="F21" s="11">
        <v>2212.601863766403</v>
      </c>
    </row>
    <row r="22" spans="1:6" ht="15.75" customHeight="1">
      <c r="A22" s="1" t="s">
        <v>36</v>
      </c>
      <c r="B22" s="11">
        <f aca="true" t="shared" si="0" ref="B22:F25">+B30-B14</f>
        <v>-72427471</v>
      </c>
      <c r="C22" s="11">
        <f t="shared" si="0"/>
        <v>-74907116</v>
      </c>
      <c r="D22" s="11">
        <f t="shared" si="0"/>
        <v>-75914778.991</v>
      </c>
      <c r="E22" s="11">
        <f t="shared" si="0"/>
        <v>-77425842.10657656</v>
      </c>
      <c r="F22" s="11">
        <f t="shared" si="0"/>
        <v>-77941586.84186319</v>
      </c>
    </row>
    <row r="23" spans="1:6" ht="15.75" customHeight="1">
      <c r="A23" s="1" t="s">
        <v>37</v>
      </c>
      <c r="B23" s="11">
        <f t="shared" si="0"/>
        <v>69834112</v>
      </c>
      <c r="C23" s="11">
        <f t="shared" si="0"/>
        <v>72452296</v>
      </c>
      <c r="D23" s="11">
        <f t="shared" si="0"/>
        <v>73864359.3711547</v>
      </c>
      <c r="E23" s="11">
        <f t="shared" si="0"/>
        <v>75827611.13176522</v>
      </c>
      <c r="F23" s="11">
        <f t="shared" si="0"/>
        <v>76297995.20074607</v>
      </c>
    </row>
    <row r="24" spans="1:6" ht="15.75" customHeight="1">
      <c r="A24" s="1" t="s">
        <v>38</v>
      </c>
      <c r="B24" s="11">
        <f t="shared" si="0"/>
        <v>978516</v>
      </c>
      <c r="C24" s="11">
        <f t="shared" si="0"/>
        <v>1022839</v>
      </c>
      <c r="D24" s="11">
        <f t="shared" si="0"/>
        <v>992763.3382124514</v>
      </c>
      <c r="E24" s="11">
        <f t="shared" si="0"/>
        <v>1002398.8793554052</v>
      </c>
      <c r="F24" s="11">
        <f t="shared" si="0"/>
        <v>1002398.8793554052</v>
      </c>
    </row>
    <row r="25" spans="1:6" ht="15.75" customHeight="1">
      <c r="A25" s="1" t="s">
        <v>39</v>
      </c>
      <c r="B25" s="11">
        <f t="shared" si="0"/>
        <v>-1614843</v>
      </c>
      <c r="C25" s="11">
        <f t="shared" si="0"/>
        <v>-1431981</v>
      </c>
      <c r="D25" s="11">
        <f t="shared" si="0"/>
        <v>-1057656.2816328646</v>
      </c>
      <c r="E25" s="11">
        <f t="shared" si="0"/>
        <v>-595832.0954525984</v>
      </c>
      <c r="F25" s="11">
        <f t="shared" si="0"/>
        <v>-641192.7617583696</v>
      </c>
    </row>
    <row r="26" spans="1:6" ht="15.75" customHeight="1">
      <c r="A26" s="1" t="s">
        <v>59</v>
      </c>
      <c r="B26" s="11">
        <v>-41.206722610507526</v>
      </c>
      <c r="C26" s="11">
        <v>-36.29044490065473</v>
      </c>
      <c r="D26" s="1">
        <v>-21</v>
      </c>
      <c r="E26" s="1">
        <v>-7</v>
      </c>
      <c r="F26" s="1">
        <v>-6</v>
      </c>
    </row>
    <row r="27" spans="1:6" ht="18" customHeight="1">
      <c r="A27" s="45" t="s">
        <v>15</v>
      </c>
      <c r="B27" s="45"/>
      <c r="C27" s="45"/>
      <c r="D27" s="45"/>
      <c r="E27" s="45"/>
      <c r="F27" s="45"/>
    </row>
    <row r="28" spans="1:6" ht="15.75" customHeight="1">
      <c r="A28" s="21" t="s">
        <v>34</v>
      </c>
      <c r="B28" s="11">
        <v>106595596</v>
      </c>
      <c r="C28" s="11">
        <v>109604060</v>
      </c>
      <c r="D28" s="11">
        <v>110768281</v>
      </c>
      <c r="E28" s="11">
        <v>112168587</v>
      </c>
      <c r="F28" s="11">
        <v>113036414</v>
      </c>
    </row>
    <row r="29" spans="1:6" ht="15.75" customHeight="1">
      <c r="A29" s="21" t="s">
        <v>35</v>
      </c>
      <c r="B29" s="11">
        <v>1782</v>
      </c>
      <c r="C29" s="11">
        <v>1821</v>
      </c>
      <c r="D29" s="11">
        <v>1831</v>
      </c>
      <c r="E29" s="11">
        <v>1889</v>
      </c>
      <c r="F29" s="11">
        <v>1903</v>
      </c>
    </row>
    <row r="30" spans="1:6" ht="15.75" customHeight="1">
      <c r="A30" s="1" t="s">
        <v>36</v>
      </c>
      <c r="B30" s="11">
        <v>-108692266</v>
      </c>
      <c r="C30" s="11">
        <v>-111726032</v>
      </c>
      <c r="D30" s="11">
        <v>-112866941.78199999</v>
      </c>
      <c r="E30" s="11">
        <v>-114415063.2777993</v>
      </c>
      <c r="F30" s="11">
        <v>-114711888.01308592</v>
      </c>
    </row>
    <row r="31" spans="1:6" ht="15.75" customHeight="1">
      <c r="A31" s="1" t="s">
        <v>37</v>
      </c>
      <c r="B31" s="11">
        <v>105034316</v>
      </c>
      <c r="C31" s="11">
        <v>108361807</v>
      </c>
      <c r="D31" s="11">
        <v>110671324.94526143</v>
      </c>
      <c r="E31" s="11">
        <v>113153762.29629521</v>
      </c>
      <c r="F31" s="11">
        <v>113669277.68074119</v>
      </c>
    </row>
    <row r="32" spans="1:6" ht="15.75" customHeight="1">
      <c r="A32" s="1" t="s">
        <v>38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</row>
    <row r="33" spans="1:6" ht="15.75" customHeight="1">
      <c r="A33" s="1" t="s">
        <v>39</v>
      </c>
      <c r="B33" s="11">
        <v>-3657950</v>
      </c>
      <c r="C33" s="11">
        <v>-3364225</v>
      </c>
      <c r="D33" s="11">
        <v>-2195616.8367385827</v>
      </c>
      <c r="E33" s="11">
        <v>-1261300.9815007409</v>
      </c>
      <c r="F33" s="11">
        <v>-1042610.3323414009</v>
      </c>
    </row>
    <row r="34" spans="1:6" ht="15.75" customHeight="1">
      <c r="A34" s="1" t="s">
        <v>59</v>
      </c>
      <c r="B34" s="11">
        <v>-61</v>
      </c>
      <c r="C34" s="11">
        <v>-56</v>
      </c>
      <c r="D34" s="11">
        <v>-36</v>
      </c>
      <c r="E34" s="11">
        <v>-21</v>
      </c>
      <c r="F34" s="11">
        <v>-18</v>
      </c>
    </row>
    <row r="35" spans="1:6" ht="12.75" customHeight="1">
      <c r="A35" s="22"/>
      <c r="B35" s="6"/>
      <c r="C35" s="6"/>
      <c r="D35" s="6"/>
      <c r="E35" s="22"/>
      <c r="F35" s="22"/>
    </row>
    <row r="36" ht="13.5" customHeight="1">
      <c r="A36" s="1" t="s">
        <v>44</v>
      </c>
    </row>
    <row r="39" ht="12.75" customHeight="1"/>
  </sheetData>
  <sheetProtection/>
  <mergeCells count="4">
    <mergeCell ref="A3:F3"/>
    <mergeCell ref="A11:F11"/>
    <mergeCell ref="A19:F19"/>
    <mergeCell ref="A27:F2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di statistica</dc:creator>
  <cp:keywords/>
  <dc:description/>
  <cp:lastModifiedBy>Rosalia Giambrone</cp:lastModifiedBy>
  <cp:lastPrinted>2014-11-17T13:23:00Z</cp:lastPrinted>
  <dcterms:created xsi:type="dcterms:W3CDTF">2006-07-11T22:35:54Z</dcterms:created>
  <dcterms:modified xsi:type="dcterms:W3CDTF">2014-12-03T14:24:59Z</dcterms:modified>
  <cp:category/>
  <cp:version/>
  <cp:contentType/>
  <cp:contentStatus/>
</cp:coreProperties>
</file>