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240" windowWidth="24915" windowHeight="11700" activeTab="4"/>
  </bookViews>
  <sheets>
    <sheet name="Tav.8.1" sheetId="1" r:id="rId1"/>
    <sheet name="Tav.8.2" sheetId="2" r:id="rId2"/>
    <sheet name="Tav.8.3" sheetId="3" r:id="rId3"/>
    <sheet name="Tav. 8.4" sheetId="4" r:id="rId4"/>
    <sheet name="Tav. 8.5" sheetId="5" r:id="rId5"/>
    <sheet name="Tav. 8.6" sheetId="6" r:id="rId6"/>
  </sheets>
  <definedNames>
    <definedName name="_xlnm.Print_Area" localSheetId="0">'Tav.8.1'!$A$1:$F$33</definedName>
    <definedName name="_xlnm.Print_Area" localSheetId="2">'Tav.8.3'!$A$1:$F$34</definedName>
  </definedNames>
  <calcPr fullCalcOnLoad="1"/>
</workbook>
</file>

<file path=xl/sharedStrings.xml><?xml version="1.0" encoding="utf-8"?>
<sst xmlns="http://schemas.openxmlformats.org/spreadsheetml/2006/main" count="159" uniqueCount="80">
  <si>
    <t>Automobilismo</t>
  </si>
  <si>
    <t>Calcio</t>
  </si>
  <si>
    <t>Corse Cavalli*</t>
  </si>
  <si>
    <t>Motociclismo</t>
  </si>
  <si>
    <t>Pallacanestro</t>
  </si>
  <si>
    <t>Sicilia</t>
  </si>
  <si>
    <t>2009</t>
  </si>
  <si>
    <t>2010</t>
  </si>
  <si>
    <t>2011</t>
  </si>
  <si>
    <t>Sud-Isole</t>
  </si>
  <si>
    <t>Nord-Centro</t>
  </si>
  <si>
    <t>Italia</t>
  </si>
  <si>
    <t>Italia = 100</t>
  </si>
  <si>
    <r>
      <t xml:space="preserve">Tavola 8.3 </t>
    </r>
    <r>
      <rPr>
        <b/>
        <i/>
        <sz val="10"/>
        <color indexed="12"/>
        <rFont val="Arial"/>
        <family val="2"/>
      </rPr>
      <t>segue</t>
    </r>
    <r>
      <rPr>
        <b/>
        <sz val="10"/>
        <color indexed="12"/>
        <rFont val="Arial"/>
        <family val="2"/>
      </rPr>
      <t xml:space="preserve">  Spesa del pubblico per manifestazioni sportive </t>
    </r>
    <r>
      <rPr>
        <b/>
        <i/>
        <sz val="10"/>
        <color indexed="12"/>
        <rFont val="Arial"/>
        <family val="2"/>
      </rPr>
      <t>(in euro)</t>
    </r>
  </si>
  <si>
    <t>Pallavolo</t>
  </si>
  <si>
    <t>Rugby</t>
  </si>
  <si>
    <t>Tennis</t>
  </si>
  <si>
    <t>Altri</t>
  </si>
  <si>
    <t>Totale</t>
  </si>
  <si>
    <t xml:space="preserve">Fonte: Elaborazione su dati SIAE </t>
  </si>
  <si>
    <t>* ingressi</t>
  </si>
  <si>
    <t>** spesa al botteghino</t>
  </si>
  <si>
    <r>
      <t>Tavola 8.2   Cinema - Numero di spettacoli, biglietti venduti e spesa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(spesa in euro)</t>
    </r>
  </si>
  <si>
    <t>Numero spettacoli</t>
  </si>
  <si>
    <t>Numero biglietti</t>
  </si>
  <si>
    <t>Spesa (*)</t>
  </si>
  <si>
    <t>Spesa media a spettacolo</t>
  </si>
  <si>
    <t>Costo medio del biglietto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</si>
  <si>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</si>
  <si>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</si>
  <si>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</si>
  <si>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</si>
  <si>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</si>
  <si>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</si>
  <si>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</si>
  <si>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</si>
  <si>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</si>
  <si>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* spesa al botteghino</t>
  </si>
  <si>
    <r>
      <t>Tavola 8. 1 Attività teatrali e musicali per tipo di rappresentazione</t>
    </r>
    <r>
      <rPr>
        <i/>
        <sz val="10"/>
        <color indexed="1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(spesa in euro)</t>
    </r>
  </si>
  <si>
    <t>Spesa*</t>
  </si>
  <si>
    <t>Balletto</t>
  </si>
  <si>
    <t>Burattini e Marionette</t>
  </si>
  <si>
    <t>Concerto Classico</t>
  </si>
  <si>
    <t>Concerto di Danza</t>
  </si>
  <si>
    <t>Concerto Jazz</t>
  </si>
  <si>
    <t>Operetta</t>
  </si>
  <si>
    <t>Recital Letterario</t>
  </si>
  <si>
    <t>Commedia Musicale</t>
  </si>
  <si>
    <t>Musica Leggera</t>
  </si>
  <si>
    <t>Teatro di Prosa</t>
  </si>
  <si>
    <t>Teatro di Prosa Dialet.</t>
  </si>
  <si>
    <t>Teatro di Prosa Napol.</t>
  </si>
  <si>
    <t>Teatro Lirico</t>
  </si>
  <si>
    <t>Varietà ed arte varia</t>
  </si>
  <si>
    <t>2012</t>
  </si>
  <si>
    <r>
      <t xml:space="preserve">Tavola 8.3  Spesa del pubblico** per manifestazioni sportive </t>
    </r>
    <r>
      <rPr>
        <b/>
        <i/>
        <sz val="10"/>
        <color indexed="12"/>
        <rFont val="Arial"/>
        <family val="2"/>
      </rPr>
      <t>(in euro)</t>
    </r>
  </si>
  <si>
    <t>2013</t>
  </si>
  <si>
    <t>2014</t>
  </si>
  <si>
    <t>Ripartizioni -  2014</t>
  </si>
  <si>
    <t>Tipo di rappresentazione - 2014</t>
  </si>
  <si>
    <t>Province - 2014</t>
  </si>
  <si>
    <t>Numero visitatori</t>
  </si>
  <si>
    <r>
      <t xml:space="preserve">Incassi
</t>
    </r>
    <r>
      <rPr>
        <i/>
        <sz val="8"/>
        <rFont val="Arial"/>
        <family val="2"/>
      </rPr>
      <t>(in euro)</t>
    </r>
  </si>
  <si>
    <t>Paganti</t>
  </si>
  <si>
    <t>Gratuiti</t>
  </si>
  <si>
    <t>Fonte: Elaborazione su dati Assessorato Regionale Beni Culturali e Ambientali</t>
  </si>
  <si>
    <t>Tavola 8.4 Tirature e vendite dei principali quotidiani regionali</t>
  </si>
  <si>
    <t>Titature complessive</t>
  </si>
  <si>
    <t>Giornale di Sicilia</t>
  </si>
  <si>
    <t>La Sicilia</t>
  </si>
  <si>
    <t>Gazzetta del Sud</t>
  </si>
  <si>
    <t>Tirature medie per giorni d'uscita</t>
  </si>
  <si>
    <t>Copie vendute in complesso</t>
  </si>
  <si>
    <t>Copie vendute medie per giorni d'uscita</t>
  </si>
  <si>
    <t>Fonte: Elaborazione su dati FIEG</t>
  </si>
  <si>
    <t>Tavola 8.6  Fruizione dei beni culturali in Sicilia</t>
  </si>
  <si>
    <t>Ricavi da pubblicità</t>
  </si>
  <si>
    <t>Rciavi da vendite</t>
  </si>
  <si>
    <t xml:space="preserve">Totale ricavi </t>
  </si>
  <si>
    <t>Tavola 8.5 Ricavi da pubblicità e vendite dei principali quotidiani regionali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</si>
</sst>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_-* #,##0_-;\-* #,##0_-;_-* &quot;-&quot;??_-;_-@_-"/>
    <numFmt numFmtId="166" formatCode="0.0"/>
    <numFmt numFmtId="167" formatCode="#,##0.0_ ;\-#,##0.0\ "/>
    <numFmt numFmtId="168" formatCode="#,##0.00_ ;\-#,##0.00\ "/>
    <numFmt numFmtId="169" formatCode="#,##0;[Red]#,##0"/>
    <numFmt numFmtId="170" formatCode="0.000000"/>
    <numFmt numFmtId="171" formatCode="0.00000"/>
    <numFmt numFmtId="172" formatCode="0.0000"/>
    <numFmt numFmtId="173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i/>
      <sz val="10"/>
      <color indexed="18"/>
      <name val="Arial"/>
      <family val="2"/>
    </font>
    <font>
      <i/>
      <sz val="10"/>
      <color indexed="12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0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48" applyFont="1" applyFill="1" applyBorder="1" applyAlignment="1" applyProtection="1">
      <alignment horizontal="left" vertical="center"/>
      <protection locked="0"/>
    </xf>
    <xf numFmtId="0" fontId="3" fillId="0" borderId="0" xfId="48" applyFont="1" applyBorder="1">
      <alignment/>
      <protection/>
    </xf>
    <xf numFmtId="0" fontId="2" fillId="0" borderId="0" xfId="48" applyFont="1">
      <alignment/>
      <protection/>
    </xf>
    <xf numFmtId="0" fontId="2" fillId="0" borderId="10" xfId="48" applyFont="1" applyBorder="1" applyAlignment="1">
      <alignment horizontal="center" vertical="center"/>
      <protection/>
    </xf>
    <xf numFmtId="49" fontId="2" fillId="0" borderId="10" xfId="48" applyNumberFormat="1" applyFont="1" applyBorder="1" applyAlignment="1">
      <alignment horizontal="center" vertical="center" wrapText="1"/>
      <protection/>
    </xf>
    <xf numFmtId="0" fontId="5" fillId="0" borderId="0" xfId="48" applyFont="1">
      <alignment/>
      <protection/>
    </xf>
    <xf numFmtId="49" fontId="2" fillId="0" borderId="0" xfId="48" applyNumberFormat="1" applyFont="1" applyBorder="1" applyAlignment="1">
      <alignment horizontal="left" indent="1"/>
      <protection/>
    </xf>
    <xf numFmtId="164" fontId="2" fillId="0" borderId="0" xfId="45" applyNumberFormat="1" applyFont="1" applyBorder="1" applyAlignment="1">
      <alignment horizontal="right"/>
    </xf>
    <xf numFmtId="165" fontId="0" fillId="0" borderId="0" xfId="46" applyNumberFormat="1" applyFont="1" applyBorder="1" applyAlignment="1">
      <alignment/>
    </xf>
    <xf numFmtId="165" fontId="0" fillId="0" borderId="0" xfId="46" applyNumberFormat="1" applyFont="1" applyAlignment="1">
      <alignment/>
    </xf>
    <xf numFmtId="0" fontId="7" fillId="0" borderId="0" xfId="48" applyFont="1" applyBorder="1">
      <alignment/>
      <protection/>
    </xf>
    <xf numFmtId="0" fontId="2" fillId="0" borderId="0" xfId="48" applyFont="1" applyBorder="1">
      <alignment/>
      <protection/>
    </xf>
    <xf numFmtId="0" fontId="7" fillId="0" borderId="0" xfId="48" applyFont="1">
      <alignment/>
      <protection/>
    </xf>
    <xf numFmtId="49" fontId="8" fillId="0" borderId="0" xfId="48" applyNumberFormat="1" applyFont="1" applyBorder="1" applyAlignment="1">
      <alignment horizontal="left" wrapText="1"/>
      <protection/>
    </xf>
    <xf numFmtId="0" fontId="5" fillId="0" borderId="11" xfId="48" applyFont="1" applyBorder="1">
      <alignment/>
      <protection/>
    </xf>
    <xf numFmtId="0" fontId="5" fillId="0" borderId="11" xfId="48" applyFont="1" applyBorder="1" applyAlignment="1">
      <alignment horizontal="center"/>
      <protection/>
    </xf>
    <xf numFmtId="165" fontId="2" fillId="0" borderId="0" xfId="48" applyNumberFormat="1" applyFont="1">
      <alignment/>
      <protection/>
    </xf>
    <xf numFmtId="166" fontId="8" fillId="0" borderId="0" xfId="48" applyNumberFormat="1" applyFont="1" applyBorder="1" applyAlignment="1">
      <alignment horizontal="right" indent="1"/>
      <protection/>
    </xf>
    <xf numFmtId="167" fontId="2" fillId="0" borderId="0" xfId="45" applyNumberFormat="1" applyFont="1" applyBorder="1" applyAlignment="1">
      <alignment horizontal="right"/>
    </xf>
    <xf numFmtId="164" fontId="2" fillId="0" borderId="0" xfId="48" applyNumberFormat="1" applyFont="1">
      <alignment/>
      <protection/>
    </xf>
    <xf numFmtId="165" fontId="2" fillId="0" borderId="0" xfId="48" applyNumberFormat="1">
      <alignment/>
      <protection/>
    </xf>
    <xf numFmtId="0" fontId="2" fillId="0" borderId="11" xfId="48" applyFont="1" applyBorder="1" applyAlignment="1">
      <alignment horizontal="center" vertical="center"/>
      <protection/>
    </xf>
    <xf numFmtId="0" fontId="10" fillId="0" borderId="11" xfId="48" applyFont="1" applyBorder="1" applyAlignment="1">
      <alignment horizontal="center" wrapText="1"/>
      <protection/>
    </xf>
    <xf numFmtId="166" fontId="2" fillId="0" borderId="0" xfId="48" applyNumberFormat="1" applyFont="1">
      <alignment/>
      <protection/>
    </xf>
    <xf numFmtId="0" fontId="12" fillId="0" borderId="0" xfId="48" applyFont="1">
      <alignment/>
      <protection/>
    </xf>
    <xf numFmtId="165" fontId="7" fillId="0" borderId="0" xfId="48" applyNumberFormat="1" applyFont="1">
      <alignment/>
      <protection/>
    </xf>
    <xf numFmtId="165" fontId="2" fillId="0" borderId="0" xfId="43" applyNumberFormat="1" applyFont="1" applyAlignment="1">
      <alignment/>
    </xf>
    <xf numFmtId="43" fontId="0" fillId="0" borderId="0" xfId="43" applyFont="1" applyAlignment="1">
      <alignment/>
    </xf>
    <xf numFmtId="43" fontId="2" fillId="0" borderId="0" xfId="43" applyFont="1" applyBorder="1" applyAlignment="1">
      <alignment horizontal="right"/>
    </xf>
    <xf numFmtId="43" fontId="0" fillId="0" borderId="0" xfId="43" applyFont="1" applyBorder="1" applyAlignment="1">
      <alignment/>
    </xf>
    <xf numFmtId="165" fontId="0" fillId="0" borderId="0" xfId="43" applyNumberFormat="1" applyFont="1" applyAlignment="1">
      <alignment/>
    </xf>
    <xf numFmtId="165" fontId="0" fillId="0" borderId="0" xfId="43" applyNumberFormat="1" applyFont="1" applyBorder="1" applyAlignment="1">
      <alignment/>
    </xf>
    <xf numFmtId="165" fontId="5" fillId="0" borderId="0" xfId="48" applyNumberFormat="1" applyFont="1">
      <alignment/>
      <protection/>
    </xf>
    <xf numFmtId="43" fontId="2" fillId="0" borderId="0" xfId="48" applyNumberFormat="1" applyFont="1">
      <alignment/>
      <protection/>
    </xf>
    <xf numFmtId="43" fontId="0" fillId="0" borderId="0" xfId="43" applyNumberFormat="1" applyFont="1" applyAlignment="1">
      <alignment/>
    </xf>
    <xf numFmtId="165" fontId="2" fillId="0" borderId="0" xfId="43" applyNumberFormat="1" applyFont="1" applyBorder="1" applyAlignment="1">
      <alignment horizontal="right"/>
    </xf>
    <xf numFmtId="2" fontId="8" fillId="0" borderId="0" xfId="48" applyNumberFormat="1" applyFont="1" applyBorder="1" applyAlignment="1">
      <alignment horizontal="center"/>
      <protection/>
    </xf>
    <xf numFmtId="43" fontId="2" fillId="0" borderId="0" xfId="43" applyFont="1" applyAlignment="1">
      <alignment/>
    </xf>
    <xf numFmtId="165" fontId="2" fillId="0" borderId="0" xfId="43" applyNumberFormat="1" applyFont="1" applyFill="1" applyBorder="1" applyAlignment="1">
      <alignment horizontal="right"/>
    </xf>
    <xf numFmtId="165" fontId="2" fillId="0" borderId="0" xfId="43" applyNumberFormat="1" applyFont="1" applyBorder="1" applyAlignment="1">
      <alignment/>
    </xf>
    <xf numFmtId="165" fontId="12" fillId="0" borderId="0" xfId="48" applyNumberFormat="1" applyFont="1">
      <alignment/>
      <protection/>
    </xf>
    <xf numFmtId="43" fontId="2" fillId="0" borderId="0" xfId="43" applyNumberFormat="1" applyFont="1" applyBorder="1" applyAlignment="1">
      <alignment horizontal="right"/>
    </xf>
    <xf numFmtId="168" fontId="2" fillId="0" borderId="0" xfId="45" applyNumberFormat="1" applyFont="1" applyBorder="1" applyAlignment="1">
      <alignment horizontal="right"/>
    </xf>
    <xf numFmtId="168" fontId="0" fillId="0" borderId="0" xfId="46" applyNumberFormat="1" applyFont="1" applyBorder="1" applyAlignment="1">
      <alignment/>
    </xf>
    <xf numFmtId="43" fontId="0" fillId="0" borderId="0" xfId="43" applyNumberFormat="1" applyFont="1" applyBorder="1" applyAlignment="1">
      <alignment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169" fontId="2" fillId="0" borderId="0" xfId="45" applyNumberFormat="1" applyFont="1" applyBorder="1" applyAlignment="1">
      <alignment horizontal="center" vertical="justify"/>
    </xf>
    <xf numFmtId="169" fontId="2" fillId="0" borderId="0" xfId="45" applyNumberFormat="1" applyFont="1" applyBorder="1" applyAlignment="1">
      <alignment horizontal="center" vertical="center"/>
    </xf>
    <xf numFmtId="169" fontId="2" fillId="0" borderId="0" xfId="45" applyNumberFormat="1" applyFont="1" applyAlignment="1">
      <alignment/>
    </xf>
    <xf numFmtId="169" fontId="2" fillId="0" borderId="0" xfId="45" applyNumberFormat="1" applyFont="1" applyBorder="1" applyAlignment="1">
      <alignment horizontal="right" vertical="justify"/>
    </xf>
    <xf numFmtId="0" fontId="6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164" fontId="2" fillId="0" borderId="11" xfId="45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64" fontId="2" fillId="0" borderId="0" xfId="45" applyNumberFormat="1" applyFont="1" applyAlignment="1">
      <alignment/>
    </xf>
    <xf numFmtId="164" fontId="2" fillId="0" borderId="0" xfId="45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12" xfId="48" applyFont="1" applyBorder="1" applyAlignment="1">
      <alignment horizontal="center"/>
      <protection/>
    </xf>
    <xf numFmtId="0" fontId="6" fillId="0" borderId="0" xfId="48" applyFont="1" applyBorder="1" applyAlignment="1">
      <alignment horizontal="center"/>
      <protection/>
    </xf>
    <xf numFmtId="0" fontId="10" fillId="0" borderId="11" xfId="48" applyFont="1" applyBorder="1" applyAlignment="1">
      <alignment horizontal="center" wrapText="1"/>
      <protection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3" fontId="0" fillId="0" borderId="0" xfId="43" applyFont="1" applyAlignment="1">
      <alignment/>
    </xf>
    <xf numFmtId="166" fontId="5" fillId="0" borderId="0" xfId="48" applyNumberFormat="1" applyFont="1">
      <alignment/>
      <protection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2" xfId="45"/>
    <cellStyle name="Migliaia 2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" name="Testo 3"/>
        <xdr:cNvSpPr txBox="1">
          <a:spLocks noChangeArrowheads="1"/>
        </xdr:cNvSpPr>
      </xdr:nvSpPr>
      <xdr:spPr>
        <a:xfrm>
          <a:off x="3400425" y="1095375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" name="Testo 4"/>
        <xdr:cNvSpPr txBox="1">
          <a:spLocks noChangeArrowheads="1"/>
        </xdr:cNvSpPr>
      </xdr:nvSpPr>
      <xdr:spPr>
        <a:xfrm>
          <a:off x="4143375" y="1095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" name="Testo 8"/>
        <xdr:cNvSpPr txBox="1">
          <a:spLocks noChangeArrowheads="1"/>
        </xdr:cNvSpPr>
      </xdr:nvSpPr>
      <xdr:spPr>
        <a:xfrm>
          <a:off x="3400425" y="1095375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" name="Testo 9"/>
        <xdr:cNvSpPr txBox="1">
          <a:spLocks noChangeArrowheads="1"/>
        </xdr:cNvSpPr>
      </xdr:nvSpPr>
      <xdr:spPr>
        <a:xfrm>
          <a:off x="4143375" y="1095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0" y="1095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6" name="Testo 4"/>
        <xdr:cNvSpPr txBox="1">
          <a:spLocks noChangeArrowheads="1"/>
        </xdr:cNvSpPr>
      </xdr:nvSpPr>
      <xdr:spPr>
        <a:xfrm>
          <a:off x="4991100" y="1095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991100" y="1095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1095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9" name="Testo 10"/>
        <xdr:cNvSpPr txBox="1">
          <a:spLocks noChangeArrowheads="1"/>
        </xdr:cNvSpPr>
      </xdr:nvSpPr>
      <xdr:spPr>
        <a:xfrm>
          <a:off x="0" y="1095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0" name="Testo 10"/>
        <xdr:cNvSpPr txBox="1">
          <a:spLocks noChangeArrowheads="1"/>
        </xdr:cNvSpPr>
      </xdr:nvSpPr>
      <xdr:spPr>
        <a:xfrm>
          <a:off x="0" y="1095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1" name="Testo 10"/>
        <xdr:cNvSpPr txBox="1">
          <a:spLocks noChangeArrowheads="1"/>
        </xdr:cNvSpPr>
      </xdr:nvSpPr>
      <xdr:spPr>
        <a:xfrm>
          <a:off x="0" y="1095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2" name="Testo 10"/>
        <xdr:cNvSpPr txBox="1">
          <a:spLocks noChangeArrowheads="1"/>
        </xdr:cNvSpPr>
      </xdr:nvSpPr>
      <xdr:spPr>
        <a:xfrm>
          <a:off x="0" y="1095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3" name="Testo 3"/>
        <xdr:cNvSpPr txBox="1">
          <a:spLocks noChangeArrowheads="1"/>
        </xdr:cNvSpPr>
      </xdr:nvSpPr>
      <xdr:spPr>
        <a:xfrm>
          <a:off x="3400425" y="1095375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4" name="Testo 4"/>
        <xdr:cNvSpPr txBox="1">
          <a:spLocks noChangeArrowheads="1"/>
        </xdr:cNvSpPr>
      </xdr:nvSpPr>
      <xdr:spPr>
        <a:xfrm>
          <a:off x="4143375" y="1095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5" name="Testo 8"/>
        <xdr:cNvSpPr txBox="1">
          <a:spLocks noChangeArrowheads="1"/>
        </xdr:cNvSpPr>
      </xdr:nvSpPr>
      <xdr:spPr>
        <a:xfrm>
          <a:off x="3400425" y="1095375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6" name="Testo 9"/>
        <xdr:cNvSpPr txBox="1">
          <a:spLocks noChangeArrowheads="1"/>
        </xdr:cNvSpPr>
      </xdr:nvSpPr>
      <xdr:spPr>
        <a:xfrm>
          <a:off x="4143375" y="1095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7" name="Testo 10"/>
        <xdr:cNvSpPr txBox="1">
          <a:spLocks noChangeArrowheads="1"/>
        </xdr:cNvSpPr>
      </xdr:nvSpPr>
      <xdr:spPr>
        <a:xfrm>
          <a:off x="0" y="10953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8" name="Testo 4"/>
        <xdr:cNvSpPr txBox="1">
          <a:spLocks noChangeArrowheads="1"/>
        </xdr:cNvSpPr>
      </xdr:nvSpPr>
      <xdr:spPr>
        <a:xfrm>
          <a:off x="4991100" y="1095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9" name="Testo 9"/>
        <xdr:cNvSpPr txBox="1">
          <a:spLocks noChangeArrowheads="1"/>
        </xdr:cNvSpPr>
      </xdr:nvSpPr>
      <xdr:spPr>
        <a:xfrm>
          <a:off x="4991100" y="1095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0" name="Testo 10"/>
        <xdr:cNvSpPr txBox="1">
          <a:spLocks noChangeArrowheads="1"/>
        </xdr:cNvSpPr>
      </xdr:nvSpPr>
      <xdr:spPr>
        <a:xfrm>
          <a:off x="0" y="10953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1" name="Testo 10"/>
        <xdr:cNvSpPr txBox="1">
          <a:spLocks noChangeArrowheads="1"/>
        </xdr:cNvSpPr>
      </xdr:nvSpPr>
      <xdr:spPr>
        <a:xfrm>
          <a:off x="0" y="10953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10953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3" name="Testo 10"/>
        <xdr:cNvSpPr txBox="1">
          <a:spLocks noChangeArrowheads="1"/>
        </xdr:cNvSpPr>
      </xdr:nvSpPr>
      <xdr:spPr>
        <a:xfrm>
          <a:off x="0" y="10953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0953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57250" y="0"/>
          <a:ext cx="2657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57250" y="314325"/>
          <a:ext cx="2657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857250" y="314325"/>
          <a:ext cx="2657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857250" y="314325"/>
          <a:ext cx="2657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2771775" y="314325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2771775" y="314325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1" name="Testo 2"/>
        <xdr:cNvSpPr txBox="1">
          <a:spLocks noChangeArrowheads="1"/>
        </xdr:cNvSpPr>
      </xdr:nvSpPr>
      <xdr:spPr>
        <a:xfrm>
          <a:off x="885825" y="0"/>
          <a:ext cx="2628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2" name="Testo 3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3" name="Testo 4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4" name="Testo 5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5" name="Testo 6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6" name="Testo 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7" name="Testo 9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39" name="Testo 2"/>
        <xdr:cNvSpPr txBox="1">
          <a:spLocks noChangeArrowheads="1"/>
        </xdr:cNvSpPr>
      </xdr:nvSpPr>
      <xdr:spPr>
        <a:xfrm>
          <a:off x="885825" y="314325"/>
          <a:ext cx="2628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0" name="Testo 3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1" name="Testo 4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2" name="Testo 5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3" name="Testo 6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4" name="Testo 8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5" name="Testo 9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46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7" name="Testo 5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8" name="Testo 6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9" name="Testo 3"/>
        <xdr:cNvSpPr txBox="1">
          <a:spLocks noChangeArrowheads="1"/>
        </xdr:cNvSpPr>
      </xdr:nvSpPr>
      <xdr:spPr>
        <a:xfrm>
          <a:off x="379095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0" name="Testo 4"/>
        <xdr:cNvSpPr txBox="1">
          <a:spLocks noChangeArrowheads="1"/>
        </xdr:cNvSpPr>
      </xdr:nvSpPr>
      <xdr:spPr>
        <a:xfrm>
          <a:off x="42291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1" name="Testo 5"/>
        <xdr:cNvSpPr txBox="1">
          <a:spLocks noChangeArrowheads="1"/>
        </xdr:cNvSpPr>
      </xdr:nvSpPr>
      <xdr:spPr>
        <a:xfrm>
          <a:off x="379095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2" name="Testo 6"/>
        <xdr:cNvSpPr txBox="1">
          <a:spLocks noChangeArrowheads="1"/>
        </xdr:cNvSpPr>
      </xdr:nvSpPr>
      <xdr:spPr>
        <a:xfrm>
          <a:off x="42291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3" name="Testo 8"/>
        <xdr:cNvSpPr txBox="1">
          <a:spLocks noChangeArrowheads="1"/>
        </xdr:cNvSpPr>
      </xdr:nvSpPr>
      <xdr:spPr>
        <a:xfrm>
          <a:off x="379095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4" name="Testo 9"/>
        <xdr:cNvSpPr txBox="1">
          <a:spLocks noChangeArrowheads="1"/>
        </xdr:cNvSpPr>
      </xdr:nvSpPr>
      <xdr:spPr>
        <a:xfrm>
          <a:off x="42291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55" name="Testo 3"/>
        <xdr:cNvSpPr txBox="1">
          <a:spLocks noChangeArrowheads="1"/>
        </xdr:cNvSpPr>
      </xdr:nvSpPr>
      <xdr:spPr>
        <a:xfrm>
          <a:off x="3790950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56" name="Testo 4"/>
        <xdr:cNvSpPr txBox="1">
          <a:spLocks noChangeArrowheads="1"/>
        </xdr:cNvSpPr>
      </xdr:nvSpPr>
      <xdr:spPr>
        <a:xfrm>
          <a:off x="42291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57" name="Testo 5"/>
        <xdr:cNvSpPr txBox="1">
          <a:spLocks noChangeArrowheads="1"/>
        </xdr:cNvSpPr>
      </xdr:nvSpPr>
      <xdr:spPr>
        <a:xfrm>
          <a:off x="3790950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58" name="Testo 6"/>
        <xdr:cNvSpPr txBox="1">
          <a:spLocks noChangeArrowheads="1"/>
        </xdr:cNvSpPr>
      </xdr:nvSpPr>
      <xdr:spPr>
        <a:xfrm>
          <a:off x="42291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59" name="Testo 8"/>
        <xdr:cNvSpPr txBox="1">
          <a:spLocks noChangeArrowheads="1"/>
        </xdr:cNvSpPr>
      </xdr:nvSpPr>
      <xdr:spPr>
        <a:xfrm>
          <a:off x="3790950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60" name="Testo 9"/>
        <xdr:cNvSpPr txBox="1">
          <a:spLocks noChangeArrowheads="1"/>
        </xdr:cNvSpPr>
      </xdr:nvSpPr>
      <xdr:spPr>
        <a:xfrm>
          <a:off x="42291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61" name="Testo 5"/>
        <xdr:cNvSpPr txBox="1">
          <a:spLocks noChangeArrowheads="1"/>
        </xdr:cNvSpPr>
      </xdr:nvSpPr>
      <xdr:spPr>
        <a:xfrm>
          <a:off x="3790950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62" name="Testo 6"/>
        <xdr:cNvSpPr txBox="1">
          <a:spLocks noChangeArrowheads="1"/>
        </xdr:cNvSpPr>
      </xdr:nvSpPr>
      <xdr:spPr>
        <a:xfrm>
          <a:off x="42291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63" name="Testo 3"/>
        <xdr:cNvSpPr txBox="1">
          <a:spLocks noChangeArrowheads="1"/>
        </xdr:cNvSpPr>
      </xdr:nvSpPr>
      <xdr:spPr>
        <a:xfrm>
          <a:off x="3790950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64" name="Testo 4"/>
        <xdr:cNvSpPr txBox="1">
          <a:spLocks noChangeArrowheads="1"/>
        </xdr:cNvSpPr>
      </xdr:nvSpPr>
      <xdr:spPr>
        <a:xfrm>
          <a:off x="42291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65" name="Testo 8"/>
        <xdr:cNvSpPr txBox="1">
          <a:spLocks noChangeArrowheads="1"/>
        </xdr:cNvSpPr>
      </xdr:nvSpPr>
      <xdr:spPr>
        <a:xfrm>
          <a:off x="3790950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66" name="Testo 9"/>
        <xdr:cNvSpPr txBox="1">
          <a:spLocks noChangeArrowheads="1"/>
        </xdr:cNvSpPr>
      </xdr:nvSpPr>
      <xdr:spPr>
        <a:xfrm>
          <a:off x="42291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67" name="Testo 4"/>
        <xdr:cNvSpPr txBox="1">
          <a:spLocks noChangeArrowheads="1"/>
        </xdr:cNvSpPr>
      </xdr:nvSpPr>
      <xdr:spPr>
        <a:xfrm>
          <a:off x="42291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68" name="Testo 9"/>
        <xdr:cNvSpPr txBox="1">
          <a:spLocks noChangeArrowheads="1"/>
        </xdr:cNvSpPr>
      </xdr:nvSpPr>
      <xdr:spPr>
        <a:xfrm>
          <a:off x="42291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9" name="Testo 3"/>
        <xdr:cNvSpPr txBox="1">
          <a:spLocks noChangeArrowheads="1"/>
        </xdr:cNvSpPr>
      </xdr:nvSpPr>
      <xdr:spPr>
        <a:xfrm>
          <a:off x="42291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0" name="Testo 5"/>
        <xdr:cNvSpPr txBox="1">
          <a:spLocks noChangeArrowheads="1"/>
        </xdr:cNvSpPr>
      </xdr:nvSpPr>
      <xdr:spPr>
        <a:xfrm>
          <a:off x="42291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1" name="Testo 8"/>
        <xdr:cNvSpPr txBox="1">
          <a:spLocks noChangeArrowheads="1"/>
        </xdr:cNvSpPr>
      </xdr:nvSpPr>
      <xdr:spPr>
        <a:xfrm>
          <a:off x="42291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72" name="Testo 3"/>
        <xdr:cNvSpPr txBox="1">
          <a:spLocks noChangeArrowheads="1"/>
        </xdr:cNvSpPr>
      </xdr:nvSpPr>
      <xdr:spPr>
        <a:xfrm>
          <a:off x="42291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73" name="Testo 5"/>
        <xdr:cNvSpPr txBox="1">
          <a:spLocks noChangeArrowheads="1"/>
        </xdr:cNvSpPr>
      </xdr:nvSpPr>
      <xdr:spPr>
        <a:xfrm>
          <a:off x="42291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74" name="Testo 8"/>
        <xdr:cNvSpPr txBox="1">
          <a:spLocks noChangeArrowheads="1"/>
        </xdr:cNvSpPr>
      </xdr:nvSpPr>
      <xdr:spPr>
        <a:xfrm>
          <a:off x="42291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75" name="Testo 5"/>
        <xdr:cNvSpPr txBox="1">
          <a:spLocks noChangeArrowheads="1"/>
        </xdr:cNvSpPr>
      </xdr:nvSpPr>
      <xdr:spPr>
        <a:xfrm>
          <a:off x="42291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76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77" name="Testo 2"/>
        <xdr:cNvSpPr txBox="1">
          <a:spLocks noChangeArrowheads="1"/>
        </xdr:cNvSpPr>
      </xdr:nvSpPr>
      <xdr:spPr>
        <a:xfrm>
          <a:off x="857250" y="314325"/>
          <a:ext cx="2657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78" name="Testo 3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79" name="Testo 4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80" name="Testo 5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81" name="Testo 6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82" name="Testo 8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83" name="Testo 9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84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85" name="Testo 5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86" name="Testo 6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87" name="Testo 2"/>
        <xdr:cNvSpPr txBox="1">
          <a:spLocks noChangeArrowheads="1"/>
        </xdr:cNvSpPr>
      </xdr:nvSpPr>
      <xdr:spPr>
        <a:xfrm>
          <a:off x="857250" y="314325"/>
          <a:ext cx="2657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88" name="Testo 3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89" name="Testo 4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90" name="Testo 8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91" name="Testo 9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92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93" name="Testo 2"/>
        <xdr:cNvSpPr txBox="1">
          <a:spLocks noChangeArrowheads="1"/>
        </xdr:cNvSpPr>
      </xdr:nvSpPr>
      <xdr:spPr>
        <a:xfrm>
          <a:off x="857250" y="314325"/>
          <a:ext cx="2657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94" name="Testo 3"/>
        <xdr:cNvSpPr txBox="1">
          <a:spLocks noChangeArrowheads="1"/>
        </xdr:cNvSpPr>
      </xdr:nvSpPr>
      <xdr:spPr>
        <a:xfrm>
          <a:off x="2771775" y="314325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95" name="Testo 4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96" name="Testo 8"/>
        <xdr:cNvSpPr txBox="1">
          <a:spLocks noChangeArrowheads="1"/>
        </xdr:cNvSpPr>
      </xdr:nvSpPr>
      <xdr:spPr>
        <a:xfrm>
          <a:off x="2771775" y="314325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97" name="Testo 9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98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99" name="Testo 2"/>
        <xdr:cNvSpPr txBox="1">
          <a:spLocks noChangeArrowheads="1"/>
        </xdr:cNvSpPr>
      </xdr:nvSpPr>
      <xdr:spPr>
        <a:xfrm>
          <a:off x="885825" y="314325"/>
          <a:ext cx="2628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00" name="Testo 3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01" name="Testo 4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02" name="Testo 5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03" name="Testo 6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04" name="Testo 8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05" name="Testo 9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06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07" name="Testo 5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08" name="Testo 6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09" name="Testo 3"/>
        <xdr:cNvSpPr txBox="1">
          <a:spLocks noChangeArrowheads="1"/>
        </xdr:cNvSpPr>
      </xdr:nvSpPr>
      <xdr:spPr>
        <a:xfrm>
          <a:off x="3790950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10" name="Testo 4"/>
        <xdr:cNvSpPr txBox="1">
          <a:spLocks noChangeArrowheads="1"/>
        </xdr:cNvSpPr>
      </xdr:nvSpPr>
      <xdr:spPr>
        <a:xfrm>
          <a:off x="42291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11" name="Testo 5"/>
        <xdr:cNvSpPr txBox="1">
          <a:spLocks noChangeArrowheads="1"/>
        </xdr:cNvSpPr>
      </xdr:nvSpPr>
      <xdr:spPr>
        <a:xfrm>
          <a:off x="3790950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12" name="Testo 6"/>
        <xdr:cNvSpPr txBox="1">
          <a:spLocks noChangeArrowheads="1"/>
        </xdr:cNvSpPr>
      </xdr:nvSpPr>
      <xdr:spPr>
        <a:xfrm>
          <a:off x="42291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13" name="Testo 8"/>
        <xdr:cNvSpPr txBox="1">
          <a:spLocks noChangeArrowheads="1"/>
        </xdr:cNvSpPr>
      </xdr:nvSpPr>
      <xdr:spPr>
        <a:xfrm>
          <a:off x="3790950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14" name="Testo 9"/>
        <xdr:cNvSpPr txBox="1">
          <a:spLocks noChangeArrowheads="1"/>
        </xdr:cNvSpPr>
      </xdr:nvSpPr>
      <xdr:spPr>
        <a:xfrm>
          <a:off x="42291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15" name="Testo 5"/>
        <xdr:cNvSpPr txBox="1">
          <a:spLocks noChangeArrowheads="1"/>
        </xdr:cNvSpPr>
      </xdr:nvSpPr>
      <xdr:spPr>
        <a:xfrm>
          <a:off x="3790950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16" name="Testo 6"/>
        <xdr:cNvSpPr txBox="1">
          <a:spLocks noChangeArrowheads="1"/>
        </xdr:cNvSpPr>
      </xdr:nvSpPr>
      <xdr:spPr>
        <a:xfrm>
          <a:off x="42291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17" name="Testo 3"/>
        <xdr:cNvSpPr txBox="1">
          <a:spLocks noChangeArrowheads="1"/>
        </xdr:cNvSpPr>
      </xdr:nvSpPr>
      <xdr:spPr>
        <a:xfrm>
          <a:off x="3790950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18" name="Testo 4"/>
        <xdr:cNvSpPr txBox="1">
          <a:spLocks noChangeArrowheads="1"/>
        </xdr:cNvSpPr>
      </xdr:nvSpPr>
      <xdr:spPr>
        <a:xfrm>
          <a:off x="42291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19" name="Testo 8"/>
        <xdr:cNvSpPr txBox="1">
          <a:spLocks noChangeArrowheads="1"/>
        </xdr:cNvSpPr>
      </xdr:nvSpPr>
      <xdr:spPr>
        <a:xfrm>
          <a:off x="3790950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0" name="Testo 9"/>
        <xdr:cNvSpPr txBox="1">
          <a:spLocks noChangeArrowheads="1"/>
        </xdr:cNvSpPr>
      </xdr:nvSpPr>
      <xdr:spPr>
        <a:xfrm>
          <a:off x="42291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1" name="Testo 4"/>
        <xdr:cNvSpPr txBox="1">
          <a:spLocks noChangeArrowheads="1"/>
        </xdr:cNvSpPr>
      </xdr:nvSpPr>
      <xdr:spPr>
        <a:xfrm>
          <a:off x="42291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2" name="Testo 9"/>
        <xdr:cNvSpPr txBox="1">
          <a:spLocks noChangeArrowheads="1"/>
        </xdr:cNvSpPr>
      </xdr:nvSpPr>
      <xdr:spPr>
        <a:xfrm>
          <a:off x="42291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3" name="Testo 3"/>
        <xdr:cNvSpPr txBox="1">
          <a:spLocks noChangeArrowheads="1"/>
        </xdr:cNvSpPr>
      </xdr:nvSpPr>
      <xdr:spPr>
        <a:xfrm>
          <a:off x="42291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4" name="Testo 5"/>
        <xdr:cNvSpPr txBox="1">
          <a:spLocks noChangeArrowheads="1"/>
        </xdr:cNvSpPr>
      </xdr:nvSpPr>
      <xdr:spPr>
        <a:xfrm>
          <a:off x="42291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5" name="Testo 8"/>
        <xdr:cNvSpPr txBox="1">
          <a:spLocks noChangeArrowheads="1"/>
        </xdr:cNvSpPr>
      </xdr:nvSpPr>
      <xdr:spPr>
        <a:xfrm>
          <a:off x="42291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6" name="Testo 5"/>
        <xdr:cNvSpPr txBox="1">
          <a:spLocks noChangeArrowheads="1"/>
        </xdr:cNvSpPr>
      </xdr:nvSpPr>
      <xdr:spPr>
        <a:xfrm>
          <a:off x="42291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27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28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29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30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31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32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33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34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35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36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37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38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39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40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41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42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43" name="Testo 2"/>
        <xdr:cNvSpPr txBox="1">
          <a:spLocks noChangeArrowheads="1"/>
        </xdr:cNvSpPr>
      </xdr:nvSpPr>
      <xdr:spPr>
        <a:xfrm>
          <a:off x="857250" y="314325"/>
          <a:ext cx="2657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44" name="Testo 3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45" name="Testo 4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46" name="Testo 5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47" name="Testo 6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48" name="Testo 8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49" name="Testo 9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50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51" name="Testo 5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52" name="Testo 6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53" name="Testo 2"/>
        <xdr:cNvSpPr txBox="1">
          <a:spLocks noChangeArrowheads="1"/>
        </xdr:cNvSpPr>
      </xdr:nvSpPr>
      <xdr:spPr>
        <a:xfrm>
          <a:off x="857250" y="314325"/>
          <a:ext cx="2657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54" name="Testo 3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55" name="Testo 4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56" name="Testo 8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57" name="Testo 9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58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59" name="Testo 2"/>
        <xdr:cNvSpPr txBox="1">
          <a:spLocks noChangeArrowheads="1"/>
        </xdr:cNvSpPr>
      </xdr:nvSpPr>
      <xdr:spPr>
        <a:xfrm>
          <a:off x="857250" y="314325"/>
          <a:ext cx="2657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60" name="Testo 3"/>
        <xdr:cNvSpPr txBox="1">
          <a:spLocks noChangeArrowheads="1"/>
        </xdr:cNvSpPr>
      </xdr:nvSpPr>
      <xdr:spPr>
        <a:xfrm>
          <a:off x="2771775" y="314325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61" name="Testo 4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62" name="Testo 8"/>
        <xdr:cNvSpPr txBox="1">
          <a:spLocks noChangeArrowheads="1"/>
        </xdr:cNvSpPr>
      </xdr:nvSpPr>
      <xdr:spPr>
        <a:xfrm>
          <a:off x="2771775" y="314325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63" name="Testo 9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64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65" name="Testo 2"/>
        <xdr:cNvSpPr txBox="1">
          <a:spLocks noChangeArrowheads="1"/>
        </xdr:cNvSpPr>
      </xdr:nvSpPr>
      <xdr:spPr>
        <a:xfrm>
          <a:off x="885825" y="314325"/>
          <a:ext cx="2628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66" name="Testo 3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67" name="Testo 4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68" name="Testo 5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69" name="Testo 6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70" name="Testo 8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71" name="Testo 9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72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73" name="Testo 5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74" name="Testo 6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75" name="Testo 3"/>
        <xdr:cNvSpPr txBox="1">
          <a:spLocks noChangeArrowheads="1"/>
        </xdr:cNvSpPr>
      </xdr:nvSpPr>
      <xdr:spPr>
        <a:xfrm>
          <a:off x="3790950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76" name="Testo 4"/>
        <xdr:cNvSpPr txBox="1">
          <a:spLocks noChangeArrowheads="1"/>
        </xdr:cNvSpPr>
      </xdr:nvSpPr>
      <xdr:spPr>
        <a:xfrm>
          <a:off x="42291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77" name="Testo 5"/>
        <xdr:cNvSpPr txBox="1">
          <a:spLocks noChangeArrowheads="1"/>
        </xdr:cNvSpPr>
      </xdr:nvSpPr>
      <xdr:spPr>
        <a:xfrm>
          <a:off x="3790950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78" name="Testo 6"/>
        <xdr:cNvSpPr txBox="1">
          <a:spLocks noChangeArrowheads="1"/>
        </xdr:cNvSpPr>
      </xdr:nvSpPr>
      <xdr:spPr>
        <a:xfrm>
          <a:off x="42291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79" name="Testo 8"/>
        <xdr:cNvSpPr txBox="1">
          <a:spLocks noChangeArrowheads="1"/>
        </xdr:cNvSpPr>
      </xdr:nvSpPr>
      <xdr:spPr>
        <a:xfrm>
          <a:off x="3790950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80" name="Testo 9"/>
        <xdr:cNvSpPr txBox="1">
          <a:spLocks noChangeArrowheads="1"/>
        </xdr:cNvSpPr>
      </xdr:nvSpPr>
      <xdr:spPr>
        <a:xfrm>
          <a:off x="42291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81" name="Testo 5"/>
        <xdr:cNvSpPr txBox="1">
          <a:spLocks noChangeArrowheads="1"/>
        </xdr:cNvSpPr>
      </xdr:nvSpPr>
      <xdr:spPr>
        <a:xfrm>
          <a:off x="3790950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82" name="Testo 6"/>
        <xdr:cNvSpPr txBox="1">
          <a:spLocks noChangeArrowheads="1"/>
        </xdr:cNvSpPr>
      </xdr:nvSpPr>
      <xdr:spPr>
        <a:xfrm>
          <a:off x="42291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83" name="Testo 3"/>
        <xdr:cNvSpPr txBox="1">
          <a:spLocks noChangeArrowheads="1"/>
        </xdr:cNvSpPr>
      </xdr:nvSpPr>
      <xdr:spPr>
        <a:xfrm>
          <a:off x="3790950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84" name="Testo 4"/>
        <xdr:cNvSpPr txBox="1">
          <a:spLocks noChangeArrowheads="1"/>
        </xdr:cNvSpPr>
      </xdr:nvSpPr>
      <xdr:spPr>
        <a:xfrm>
          <a:off x="42291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85" name="Testo 8"/>
        <xdr:cNvSpPr txBox="1">
          <a:spLocks noChangeArrowheads="1"/>
        </xdr:cNvSpPr>
      </xdr:nvSpPr>
      <xdr:spPr>
        <a:xfrm>
          <a:off x="3790950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86" name="Testo 9"/>
        <xdr:cNvSpPr txBox="1">
          <a:spLocks noChangeArrowheads="1"/>
        </xdr:cNvSpPr>
      </xdr:nvSpPr>
      <xdr:spPr>
        <a:xfrm>
          <a:off x="42291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87" name="Testo 4"/>
        <xdr:cNvSpPr txBox="1">
          <a:spLocks noChangeArrowheads="1"/>
        </xdr:cNvSpPr>
      </xdr:nvSpPr>
      <xdr:spPr>
        <a:xfrm>
          <a:off x="42291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88" name="Testo 9"/>
        <xdr:cNvSpPr txBox="1">
          <a:spLocks noChangeArrowheads="1"/>
        </xdr:cNvSpPr>
      </xdr:nvSpPr>
      <xdr:spPr>
        <a:xfrm>
          <a:off x="42291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89" name="Testo 3"/>
        <xdr:cNvSpPr txBox="1">
          <a:spLocks noChangeArrowheads="1"/>
        </xdr:cNvSpPr>
      </xdr:nvSpPr>
      <xdr:spPr>
        <a:xfrm>
          <a:off x="42291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90" name="Testo 5"/>
        <xdr:cNvSpPr txBox="1">
          <a:spLocks noChangeArrowheads="1"/>
        </xdr:cNvSpPr>
      </xdr:nvSpPr>
      <xdr:spPr>
        <a:xfrm>
          <a:off x="42291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91" name="Testo 8"/>
        <xdr:cNvSpPr txBox="1">
          <a:spLocks noChangeArrowheads="1"/>
        </xdr:cNvSpPr>
      </xdr:nvSpPr>
      <xdr:spPr>
        <a:xfrm>
          <a:off x="42291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92" name="Testo 5"/>
        <xdr:cNvSpPr txBox="1">
          <a:spLocks noChangeArrowheads="1"/>
        </xdr:cNvSpPr>
      </xdr:nvSpPr>
      <xdr:spPr>
        <a:xfrm>
          <a:off x="42291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93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94" name="Testo 5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95" name="Testo 6"/>
        <xdr:cNvSpPr txBox="1">
          <a:spLocks noChangeArrowheads="1"/>
        </xdr:cNvSpPr>
      </xdr:nvSpPr>
      <xdr:spPr>
        <a:xfrm>
          <a:off x="3514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96" name="Testo 5"/>
        <xdr:cNvSpPr txBox="1">
          <a:spLocks noChangeArrowheads="1"/>
        </xdr:cNvSpPr>
      </xdr:nvSpPr>
      <xdr:spPr>
        <a:xfrm>
          <a:off x="3790950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97" name="Testo 6"/>
        <xdr:cNvSpPr txBox="1">
          <a:spLocks noChangeArrowheads="1"/>
        </xdr:cNvSpPr>
      </xdr:nvSpPr>
      <xdr:spPr>
        <a:xfrm>
          <a:off x="42291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98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99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200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201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202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03" name="Testo 3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04" name="Testo 4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05" name="Testo 8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06" name="Testo 9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07" name="Testo 10"/>
        <xdr:cNvSpPr txBox="1">
          <a:spLocks noChangeArrowheads="1"/>
        </xdr:cNvSpPr>
      </xdr:nvSpPr>
      <xdr:spPr>
        <a:xfrm>
          <a:off x="0" y="127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08" name="Testo 3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09" name="Testo 4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10" name="Testo 8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11" name="Testo 9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12" name="Testo 10"/>
        <xdr:cNvSpPr txBox="1">
          <a:spLocks noChangeArrowheads="1"/>
        </xdr:cNvSpPr>
      </xdr:nvSpPr>
      <xdr:spPr>
        <a:xfrm>
          <a:off x="0" y="127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13" name="Testo 3"/>
        <xdr:cNvSpPr txBox="1">
          <a:spLocks noChangeArrowheads="1"/>
        </xdr:cNvSpPr>
      </xdr:nvSpPr>
      <xdr:spPr>
        <a:xfrm>
          <a:off x="2771775" y="1276350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14" name="Testo 4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15" name="Testo 8"/>
        <xdr:cNvSpPr txBox="1">
          <a:spLocks noChangeArrowheads="1"/>
        </xdr:cNvSpPr>
      </xdr:nvSpPr>
      <xdr:spPr>
        <a:xfrm>
          <a:off x="2771775" y="1276350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16" name="Testo 9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17" name="Testo 10"/>
        <xdr:cNvSpPr txBox="1">
          <a:spLocks noChangeArrowheads="1"/>
        </xdr:cNvSpPr>
      </xdr:nvSpPr>
      <xdr:spPr>
        <a:xfrm>
          <a:off x="0" y="127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18" name="Testo 3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19" name="Testo 4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20" name="Testo 8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21" name="Testo 9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22" name="Testo 10"/>
        <xdr:cNvSpPr txBox="1">
          <a:spLocks noChangeArrowheads="1"/>
        </xdr:cNvSpPr>
      </xdr:nvSpPr>
      <xdr:spPr>
        <a:xfrm>
          <a:off x="0" y="127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23" name="Testo 3"/>
        <xdr:cNvSpPr txBox="1">
          <a:spLocks noChangeArrowheads="1"/>
        </xdr:cNvSpPr>
      </xdr:nvSpPr>
      <xdr:spPr>
        <a:xfrm>
          <a:off x="3790950" y="1276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24" name="Testo 4"/>
        <xdr:cNvSpPr txBox="1">
          <a:spLocks noChangeArrowheads="1"/>
        </xdr:cNvSpPr>
      </xdr:nvSpPr>
      <xdr:spPr>
        <a:xfrm>
          <a:off x="42291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25" name="Testo 8"/>
        <xdr:cNvSpPr txBox="1">
          <a:spLocks noChangeArrowheads="1"/>
        </xdr:cNvSpPr>
      </xdr:nvSpPr>
      <xdr:spPr>
        <a:xfrm>
          <a:off x="3790950" y="1276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26" name="Testo 9"/>
        <xdr:cNvSpPr txBox="1">
          <a:spLocks noChangeArrowheads="1"/>
        </xdr:cNvSpPr>
      </xdr:nvSpPr>
      <xdr:spPr>
        <a:xfrm>
          <a:off x="42291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27" name="Testo 3"/>
        <xdr:cNvSpPr txBox="1">
          <a:spLocks noChangeArrowheads="1"/>
        </xdr:cNvSpPr>
      </xdr:nvSpPr>
      <xdr:spPr>
        <a:xfrm>
          <a:off x="3790950" y="1276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28" name="Testo 4"/>
        <xdr:cNvSpPr txBox="1">
          <a:spLocks noChangeArrowheads="1"/>
        </xdr:cNvSpPr>
      </xdr:nvSpPr>
      <xdr:spPr>
        <a:xfrm>
          <a:off x="42291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29" name="Testo 8"/>
        <xdr:cNvSpPr txBox="1">
          <a:spLocks noChangeArrowheads="1"/>
        </xdr:cNvSpPr>
      </xdr:nvSpPr>
      <xdr:spPr>
        <a:xfrm>
          <a:off x="3790950" y="1276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30" name="Testo 9"/>
        <xdr:cNvSpPr txBox="1">
          <a:spLocks noChangeArrowheads="1"/>
        </xdr:cNvSpPr>
      </xdr:nvSpPr>
      <xdr:spPr>
        <a:xfrm>
          <a:off x="42291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31" name="Testo 4"/>
        <xdr:cNvSpPr txBox="1">
          <a:spLocks noChangeArrowheads="1"/>
        </xdr:cNvSpPr>
      </xdr:nvSpPr>
      <xdr:spPr>
        <a:xfrm>
          <a:off x="42291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32" name="Testo 9"/>
        <xdr:cNvSpPr txBox="1">
          <a:spLocks noChangeArrowheads="1"/>
        </xdr:cNvSpPr>
      </xdr:nvSpPr>
      <xdr:spPr>
        <a:xfrm>
          <a:off x="42291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33" name="Testo 3"/>
        <xdr:cNvSpPr txBox="1">
          <a:spLocks noChangeArrowheads="1"/>
        </xdr:cNvSpPr>
      </xdr:nvSpPr>
      <xdr:spPr>
        <a:xfrm>
          <a:off x="42291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34" name="Testo 8"/>
        <xdr:cNvSpPr txBox="1">
          <a:spLocks noChangeArrowheads="1"/>
        </xdr:cNvSpPr>
      </xdr:nvSpPr>
      <xdr:spPr>
        <a:xfrm>
          <a:off x="42291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35" name="Testo 10"/>
        <xdr:cNvSpPr txBox="1">
          <a:spLocks noChangeArrowheads="1"/>
        </xdr:cNvSpPr>
      </xdr:nvSpPr>
      <xdr:spPr>
        <a:xfrm>
          <a:off x="0" y="127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fLocksText="0">
      <xdr:nvSpPr>
        <xdr:cNvPr id="236" name="Testo 5"/>
        <xdr:cNvSpPr txBox="1">
          <a:spLocks noChangeArrowheads="1"/>
        </xdr:cNvSpPr>
      </xdr:nvSpPr>
      <xdr:spPr>
        <a:xfrm>
          <a:off x="3514725" y="5114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fLocksText="0">
      <xdr:nvSpPr>
        <xdr:cNvPr id="237" name="Testo 6"/>
        <xdr:cNvSpPr txBox="1">
          <a:spLocks noChangeArrowheads="1"/>
        </xdr:cNvSpPr>
      </xdr:nvSpPr>
      <xdr:spPr>
        <a:xfrm>
          <a:off x="3514725" y="5114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304800</xdr:colOff>
      <xdr:row>22</xdr:row>
      <xdr:rowOff>371475</xdr:rowOff>
    </xdr:from>
    <xdr:to>
      <xdr:col>6</xdr:col>
      <xdr:colOff>28575</xdr:colOff>
      <xdr:row>22</xdr:row>
      <xdr:rowOff>371475</xdr:rowOff>
    </xdr:to>
    <xdr:sp fLocksText="0">
      <xdr:nvSpPr>
        <xdr:cNvPr id="238" name="Testo 5"/>
        <xdr:cNvSpPr txBox="1">
          <a:spLocks noChangeArrowheads="1"/>
        </xdr:cNvSpPr>
      </xdr:nvSpPr>
      <xdr:spPr>
        <a:xfrm>
          <a:off x="4533900" y="510540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239" name="Testo 6"/>
        <xdr:cNvSpPr txBox="1">
          <a:spLocks noChangeArrowheads="1"/>
        </xdr:cNvSpPr>
      </xdr:nvSpPr>
      <xdr:spPr>
        <a:xfrm>
          <a:off x="4229100" y="5114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40" name="Testo 10"/>
        <xdr:cNvSpPr txBox="1">
          <a:spLocks noChangeArrowheads="1"/>
        </xdr:cNvSpPr>
      </xdr:nvSpPr>
      <xdr:spPr>
        <a:xfrm>
          <a:off x="0" y="127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41" name="Testo 10"/>
        <xdr:cNvSpPr txBox="1">
          <a:spLocks noChangeArrowheads="1"/>
        </xdr:cNvSpPr>
      </xdr:nvSpPr>
      <xdr:spPr>
        <a:xfrm>
          <a:off x="0" y="127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42" name="Testo 10"/>
        <xdr:cNvSpPr txBox="1">
          <a:spLocks noChangeArrowheads="1"/>
        </xdr:cNvSpPr>
      </xdr:nvSpPr>
      <xdr:spPr>
        <a:xfrm>
          <a:off x="0" y="127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43" name="Testo 10"/>
        <xdr:cNvSpPr txBox="1">
          <a:spLocks noChangeArrowheads="1"/>
        </xdr:cNvSpPr>
      </xdr:nvSpPr>
      <xdr:spPr>
        <a:xfrm>
          <a:off x="0" y="127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44" name="Testo 10"/>
        <xdr:cNvSpPr txBox="1">
          <a:spLocks noChangeArrowheads="1"/>
        </xdr:cNvSpPr>
      </xdr:nvSpPr>
      <xdr:spPr>
        <a:xfrm>
          <a:off x="0" y="127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45" name="Testo 3"/>
        <xdr:cNvSpPr txBox="1">
          <a:spLocks noChangeArrowheads="1"/>
        </xdr:cNvSpPr>
      </xdr:nvSpPr>
      <xdr:spPr>
        <a:xfrm>
          <a:off x="4505325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46" name="Testo 5"/>
        <xdr:cNvSpPr txBox="1">
          <a:spLocks noChangeArrowheads="1"/>
        </xdr:cNvSpPr>
      </xdr:nvSpPr>
      <xdr:spPr>
        <a:xfrm>
          <a:off x="4505325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47" name="Testo 8"/>
        <xdr:cNvSpPr txBox="1">
          <a:spLocks noChangeArrowheads="1"/>
        </xdr:cNvSpPr>
      </xdr:nvSpPr>
      <xdr:spPr>
        <a:xfrm>
          <a:off x="4505325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248" name="Testo 3"/>
        <xdr:cNvSpPr txBox="1">
          <a:spLocks noChangeArrowheads="1"/>
        </xdr:cNvSpPr>
      </xdr:nvSpPr>
      <xdr:spPr>
        <a:xfrm>
          <a:off x="4505325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249" name="Testo 5"/>
        <xdr:cNvSpPr txBox="1">
          <a:spLocks noChangeArrowheads="1"/>
        </xdr:cNvSpPr>
      </xdr:nvSpPr>
      <xdr:spPr>
        <a:xfrm>
          <a:off x="4505325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250" name="Testo 8"/>
        <xdr:cNvSpPr txBox="1">
          <a:spLocks noChangeArrowheads="1"/>
        </xdr:cNvSpPr>
      </xdr:nvSpPr>
      <xdr:spPr>
        <a:xfrm>
          <a:off x="4505325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251" name="Testo 5"/>
        <xdr:cNvSpPr txBox="1">
          <a:spLocks noChangeArrowheads="1"/>
        </xdr:cNvSpPr>
      </xdr:nvSpPr>
      <xdr:spPr>
        <a:xfrm>
          <a:off x="4505325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252" name="Testo 3"/>
        <xdr:cNvSpPr txBox="1">
          <a:spLocks noChangeArrowheads="1"/>
        </xdr:cNvSpPr>
      </xdr:nvSpPr>
      <xdr:spPr>
        <a:xfrm>
          <a:off x="4505325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253" name="Testo 8"/>
        <xdr:cNvSpPr txBox="1">
          <a:spLocks noChangeArrowheads="1"/>
        </xdr:cNvSpPr>
      </xdr:nvSpPr>
      <xdr:spPr>
        <a:xfrm>
          <a:off x="4505325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254" name="Testo 3"/>
        <xdr:cNvSpPr txBox="1">
          <a:spLocks noChangeArrowheads="1"/>
        </xdr:cNvSpPr>
      </xdr:nvSpPr>
      <xdr:spPr>
        <a:xfrm>
          <a:off x="4505325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255" name="Testo 5"/>
        <xdr:cNvSpPr txBox="1">
          <a:spLocks noChangeArrowheads="1"/>
        </xdr:cNvSpPr>
      </xdr:nvSpPr>
      <xdr:spPr>
        <a:xfrm>
          <a:off x="4505325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256" name="Testo 8"/>
        <xdr:cNvSpPr txBox="1">
          <a:spLocks noChangeArrowheads="1"/>
        </xdr:cNvSpPr>
      </xdr:nvSpPr>
      <xdr:spPr>
        <a:xfrm>
          <a:off x="4505325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257" name="Testo 5"/>
        <xdr:cNvSpPr txBox="1">
          <a:spLocks noChangeArrowheads="1"/>
        </xdr:cNvSpPr>
      </xdr:nvSpPr>
      <xdr:spPr>
        <a:xfrm>
          <a:off x="4505325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258" name="Testo 3"/>
        <xdr:cNvSpPr txBox="1">
          <a:spLocks noChangeArrowheads="1"/>
        </xdr:cNvSpPr>
      </xdr:nvSpPr>
      <xdr:spPr>
        <a:xfrm>
          <a:off x="4505325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259" name="Testo 8"/>
        <xdr:cNvSpPr txBox="1">
          <a:spLocks noChangeArrowheads="1"/>
        </xdr:cNvSpPr>
      </xdr:nvSpPr>
      <xdr:spPr>
        <a:xfrm>
          <a:off x="4505325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260" name="Testo 3"/>
        <xdr:cNvSpPr txBox="1">
          <a:spLocks noChangeArrowheads="1"/>
        </xdr:cNvSpPr>
      </xdr:nvSpPr>
      <xdr:spPr>
        <a:xfrm>
          <a:off x="4505325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261" name="Testo 5"/>
        <xdr:cNvSpPr txBox="1">
          <a:spLocks noChangeArrowheads="1"/>
        </xdr:cNvSpPr>
      </xdr:nvSpPr>
      <xdr:spPr>
        <a:xfrm>
          <a:off x="4505325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262" name="Testo 8"/>
        <xdr:cNvSpPr txBox="1">
          <a:spLocks noChangeArrowheads="1"/>
        </xdr:cNvSpPr>
      </xdr:nvSpPr>
      <xdr:spPr>
        <a:xfrm>
          <a:off x="4505325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263" name="Testo 5"/>
        <xdr:cNvSpPr txBox="1">
          <a:spLocks noChangeArrowheads="1"/>
        </xdr:cNvSpPr>
      </xdr:nvSpPr>
      <xdr:spPr>
        <a:xfrm>
          <a:off x="4505325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264" name="Testo 3"/>
        <xdr:cNvSpPr txBox="1">
          <a:spLocks noChangeArrowheads="1"/>
        </xdr:cNvSpPr>
      </xdr:nvSpPr>
      <xdr:spPr>
        <a:xfrm>
          <a:off x="4505325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265" name="Testo 8"/>
        <xdr:cNvSpPr txBox="1">
          <a:spLocks noChangeArrowheads="1"/>
        </xdr:cNvSpPr>
      </xdr:nvSpPr>
      <xdr:spPr>
        <a:xfrm>
          <a:off x="4505325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266" name="Testo 5"/>
        <xdr:cNvSpPr txBox="1">
          <a:spLocks noChangeArrowheads="1"/>
        </xdr:cNvSpPr>
      </xdr:nvSpPr>
      <xdr:spPr>
        <a:xfrm>
          <a:off x="4505325" y="314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67" name="Testo 3"/>
        <xdr:cNvSpPr txBox="1">
          <a:spLocks noChangeArrowheads="1"/>
        </xdr:cNvSpPr>
      </xdr:nvSpPr>
      <xdr:spPr>
        <a:xfrm>
          <a:off x="4505325" y="1276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68" name="Testo 8"/>
        <xdr:cNvSpPr txBox="1">
          <a:spLocks noChangeArrowheads="1"/>
        </xdr:cNvSpPr>
      </xdr:nvSpPr>
      <xdr:spPr>
        <a:xfrm>
          <a:off x="4505325" y="1276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69" name="Testo 3"/>
        <xdr:cNvSpPr txBox="1">
          <a:spLocks noChangeArrowheads="1"/>
        </xdr:cNvSpPr>
      </xdr:nvSpPr>
      <xdr:spPr>
        <a:xfrm>
          <a:off x="4505325" y="1276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70" name="Testo 8"/>
        <xdr:cNvSpPr txBox="1">
          <a:spLocks noChangeArrowheads="1"/>
        </xdr:cNvSpPr>
      </xdr:nvSpPr>
      <xdr:spPr>
        <a:xfrm>
          <a:off x="4505325" y="1276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271" name="Testo 5"/>
        <xdr:cNvSpPr txBox="1">
          <a:spLocks noChangeArrowheads="1"/>
        </xdr:cNvSpPr>
      </xdr:nvSpPr>
      <xdr:spPr>
        <a:xfrm>
          <a:off x="4505325" y="51149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72" name="Testo 3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73" name="Testo 4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74" name="Testo 8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75" name="Testo 9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76" name="Testo 10"/>
        <xdr:cNvSpPr txBox="1">
          <a:spLocks noChangeArrowheads="1"/>
        </xdr:cNvSpPr>
      </xdr:nvSpPr>
      <xdr:spPr>
        <a:xfrm>
          <a:off x="0" y="127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77" name="Testo 3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78" name="Testo 4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79" name="Testo 8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80" name="Testo 9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81" name="Testo 10"/>
        <xdr:cNvSpPr txBox="1">
          <a:spLocks noChangeArrowheads="1"/>
        </xdr:cNvSpPr>
      </xdr:nvSpPr>
      <xdr:spPr>
        <a:xfrm>
          <a:off x="0" y="127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82" name="Testo 3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83" name="Testo 4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84" name="Testo 8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85" name="Testo 9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86" name="Testo 10"/>
        <xdr:cNvSpPr txBox="1">
          <a:spLocks noChangeArrowheads="1"/>
        </xdr:cNvSpPr>
      </xdr:nvSpPr>
      <xdr:spPr>
        <a:xfrm>
          <a:off x="0" y="127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87" name="Testo 3"/>
        <xdr:cNvSpPr txBox="1">
          <a:spLocks noChangeArrowheads="1"/>
        </xdr:cNvSpPr>
      </xdr:nvSpPr>
      <xdr:spPr>
        <a:xfrm>
          <a:off x="3790950" y="1276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88" name="Testo 4"/>
        <xdr:cNvSpPr txBox="1">
          <a:spLocks noChangeArrowheads="1"/>
        </xdr:cNvSpPr>
      </xdr:nvSpPr>
      <xdr:spPr>
        <a:xfrm>
          <a:off x="42291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89" name="Testo 8"/>
        <xdr:cNvSpPr txBox="1">
          <a:spLocks noChangeArrowheads="1"/>
        </xdr:cNvSpPr>
      </xdr:nvSpPr>
      <xdr:spPr>
        <a:xfrm>
          <a:off x="3790950" y="1276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90" name="Testo 9"/>
        <xdr:cNvSpPr txBox="1">
          <a:spLocks noChangeArrowheads="1"/>
        </xdr:cNvSpPr>
      </xdr:nvSpPr>
      <xdr:spPr>
        <a:xfrm>
          <a:off x="42291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91" name="Testo 3"/>
        <xdr:cNvSpPr txBox="1">
          <a:spLocks noChangeArrowheads="1"/>
        </xdr:cNvSpPr>
      </xdr:nvSpPr>
      <xdr:spPr>
        <a:xfrm>
          <a:off x="3790950" y="1276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92" name="Testo 4"/>
        <xdr:cNvSpPr txBox="1">
          <a:spLocks noChangeArrowheads="1"/>
        </xdr:cNvSpPr>
      </xdr:nvSpPr>
      <xdr:spPr>
        <a:xfrm>
          <a:off x="42291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93" name="Testo 8"/>
        <xdr:cNvSpPr txBox="1">
          <a:spLocks noChangeArrowheads="1"/>
        </xdr:cNvSpPr>
      </xdr:nvSpPr>
      <xdr:spPr>
        <a:xfrm>
          <a:off x="3790950" y="1276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94" name="Testo 9"/>
        <xdr:cNvSpPr txBox="1">
          <a:spLocks noChangeArrowheads="1"/>
        </xdr:cNvSpPr>
      </xdr:nvSpPr>
      <xdr:spPr>
        <a:xfrm>
          <a:off x="42291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95" name="Testo 3"/>
        <xdr:cNvSpPr txBox="1">
          <a:spLocks noChangeArrowheads="1"/>
        </xdr:cNvSpPr>
      </xdr:nvSpPr>
      <xdr:spPr>
        <a:xfrm>
          <a:off x="42291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96" name="Testo 8"/>
        <xdr:cNvSpPr txBox="1">
          <a:spLocks noChangeArrowheads="1"/>
        </xdr:cNvSpPr>
      </xdr:nvSpPr>
      <xdr:spPr>
        <a:xfrm>
          <a:off x="42291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97" name="Testo 10"/>
        <xdr:cNvSpPr txBox="1">
          <a:spLocks noChangeArrowheads="1"/>
        </xdr:cNvSpPr>
      </xdr:nvSpPr>
      <xdr:spPr>
        <a:xfrm>
          <a:off x="0" y="127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98" name="Testo 3"/>
        <xdr:cNvSpPr txBox="1">
          <a:spLocks noChangeArrowheads="1"/>
        </xdr:cNvSpPr>
      </xdr:nvSpPr>
      <xdr:spPr>
        <a:xfrm>
          <a:off x="4505325" y="1276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99" name="Testo 8"/>
        <xdr:cNvSpPr txBox="1">
          <a:spLocks noChangeArrowheads="1"/>
        </xdr:cNvSpPr>
      </xdr:nvSpPr>
      <xdr:spPr>
        <a:xfrm>
          <a:off x="4505325" y="1276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300" name="Testo 3"/>
        <xdr:cNvSpPr txBox="1">
          <a:spLocks noChangeArrowheads="1"/>
        </xdr:cNvSpPr>
      </xdr:nvSpPr>
      <xdr:spPr>
        <a:xfrm>
          <a:off x="4505325" y="1276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301" name="Testo 8"/>
        <xdr:cNvSpPr txBox="1">
          <a:spLocks noChangeArrowheads="1"/>
        </xdr:cNvSpPr>
      </xdr:nvSpPr>
      <xdr:spPr>
        <a:xfrm>
          <a:off x="4505325" y="1276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02" name="Testo 3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03" name="Testo 4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04" name="Testo 8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05" name="Testo 9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06" name="Testo 10"/>
        <xdr:cNvSpPr txBox="1">
          <a:spLocks noChangeArrowheads="1"/>
        </xdr:cNvSpPr>
      </xdr:nvSpPr>
      <xdr:spPr>
        <a:xfrm>
          <a:off x="0" y="12763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07" name="Testo 3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08" name="Testo 4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09" name="Testo 8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10" name="Testo 9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11" name="Testo 10"/>
        <xdr:cNvSpPr txBox="1">
          <a:spLocks noChangeArrowheads="1"/>
        </xdr:cNvSpPr>
      </xdr:nvSpPr>
      <xdr:spPr>
        <a:xfrm>
          <a:off x="0" y="12763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12" name="Testo 3"/>
        <xdr:cNvSpPr txBox="1">
          <a:spLocks noChangeArrowheads="1"/>
        </xdr:cNvSpPr>
      </xdr:nvSpPr>
      <xdr:spPr>
        <a:xfrm>
          <a:off x="2771775" y="1276350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13" name="Testo 4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14" name="Testo 8"/>
        <xdr:cNvSpPr txBox="1">
          <a:spLocks noChangeArrowheads="1"/>
        </xdr:cNvSpPr>
      </xdr:nvSpPr>
      <xdr:spPr>
        <a:xfrm>
          <a:off x="2771775" y="1276350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15" name="Testo 9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16" name="Testo 10"/>
        <xdr:cNvSpPr txBox="1">
          <a:spLocks noChangeArrowheads="1"/>
        </xdr:cNvSpPr>
      </xdr:nvSpPr>
      <xdr:spPr>
        <a:xfrm>
          <a:off x="0" y="12763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17" name="Testo 3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18" name="Testo 4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19" name="Testo 8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20" name="Testo 9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21" name="Testo 10"/>
        <xdr:cNvSpPr txBox="1">
          <a:spLocks noChangeArrowheads="1"/>
        </xdr:cNvSpPr>
      </xdr:nvSpPr>
      <xdr:spPr>
        <a:xfrm>
          <a:off x="0" y="12763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22" name="Testo 3"/>
        <xdr:cNvSpPr txBox="1">
          <a:spLocks noChangeArrowheads="1"/>
        </xdr:cNvSpPr>
      </xdr:nvSpPr>
      <xdr:spPr>
        <a:xfrm>
          <a:off x="3790950" y="1276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23" name="Testo 4"/>
        <xdr:cNvSpPr txBox="1">
          <a:spLocks noChangeArrowheads="1"/>
        </xdr:cNvSpPr>
      </xdr:nvSpPr>
      <xdr:spPr>
        <a:xfrm>
          <a:off x="42291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24" name="Testo 8"/>
        <xdr:cNvSpPr txBox="1">
          <a:spLocks noChangeArrowheads="1"/>
        </xdr:cNvSpPr>
      </xdr:nvSpPr>
      <xdr:spPr>
        <a:xfrm>
          <a:off x="3790950" y="1276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25" name="Testo 9"/>
        <xdr:cNvSpPr txBox="1">
          <a:spLocks noChangeArrowheads="1"/>
        </xdr:cNvSpPr>
      </xdr:nvSpPr>
      <xdr:spPr>
        <a:xfrm>
          <a:off x="42291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26" name="Testo 3"/>
        <xdr:cNvSpPr txBox="1">
          <a:spLocks noChangeArrowheads="1"/>
        </xdr:cNvSpPr>
      </xdr:nvSpPr>
      <xdr:spPr>
        <a:xfrm>
          <a:off x="3790950" y="1276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27" name="Testo 4"/>
        <xdr:cNvSpPr txBox="1">
          <a:spLocks noChangeArrowheads="1"/>
        </xdr:cNvSpPr>
      </xdr:nvSpPr>
      <xdr:spPr>
        <a:xfrm>
          <a:off x="42291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28" name="Testo 8"/>
        <xdr:cNvSpPr txBox="1">
          <a:spLocks noChangeArrowheads="1"/>
        </xdr:cNvSpPr>
      </xdr:nvSpPr>
      <xdr:spPr>
        <a:xfrm>
          <a:off x="3790950" y="1276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29" name="Testo 9"/>
        <xdr:cNvSpPr txBox="1">
          <a:spLocks noChangeArrowheads="1"/>
        </xdr:cNvSpPr>
      </xdr:nvSpPr>
      <xdr:spPr>
        <a:xfrm>
          <a:off x="42291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30" name="Testo 4"/>
        <xdr:cNvSpPr txBox="1">
          <a:spLocks noChangeArrowheads="1"/>
        </xdr:cNvSpPr>
      </xdr:nvSpPr>
      <xdr:spPr>
        <a:xfrm>
          <a:off x="42291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31" name="Testo 9"/>
        <xdr:cNvSpPr txBox="1">
          <a:spLocks noChangeArrowheads="1"/>
        </xdr:cNvSpPr>
      </xdr:nvSpPr>
      <xdr:spPr>
        <a:xfrm>
          <a:off x="42291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32" name="Testo 3"/>
        <xdr:cNvSpPr txBox="1">
          <a:spLocks noChangeArrowheads="1"/>
        </xdr:cNvSpPr>
      </xdr:nvSpPr>
      <xdr:spPr>
        <a:xfrm>
          <a:off x="42291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33" name="Testo 8"/>
        <xdr:cNvSpPr txBox="1">
          <a:spLocks noChangeArrowheads="1"/>
        </xdr:cNvSpPr>
      </xdr:nvSpPr>
      <xdr:spPr>
        <a:xfrm>
          <a:off x="42291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34" name="Testo 10"/>
        <xdr:cNvSpPr txBox="1">
          <a:spLocks noChangeArrowheads="1"/>
        </xdr:cNvSpPr>
      </xdr:nvSpPr>
      <xdr:spPr>
        <a:xfrm>
          <a:off x="0" y="12763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35" name="Testo 10"/>
        <xdr:cNvSpPr txBox="1">
          <a:spLocks noChangeArrowheads="1"/>
        </xdr:cNvSpPr>
      </xdr:nvSpPr>
      <xdr:spPr>
        <a:xfrm>
          <a:off x="0" y="12763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36" name="Testo 10"/>
        <xdr:cNvSpPr txBox="1">
          <a:spLocks noChangeArrowheads="1"/>
        </xdr:cNvSpPr>
      </xdr:nvSpPr>
      <xdr:spPr>
        <a:xfrm>
          <a:off x="0" y="12763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37" name="Testo 10"/>
        <xdr:cNvSpPr txBox="1">
          <a:spLocks noChangeArrowheads="1"/>
        </xdr:cNvSpPr>
      </xdr:nvSpPr>
      <xdr:spPr>
        <a:xfrm>
          <a:off x="0" y="12763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38" name="Testo 10"/>
        <xdr:cNvSpPr txBox="1">
          <a:spLocks noChangeArrowheads="1"/>
        </xdr:cNvSpPr>
      </xdr:nvSpPr>
      <xdr:spPr>
        <a:xfrm>
          <a:off x="0" y="12763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39" name="Testo 10"/>
        <xdr:cNvSpPr txBox="1">
          <a:spLocks noChangeArrowheads="1"/>
        </xdr:cNvSpPr>
      </xdr:nvSpPr>
      <xdr:spPr>
        <a:xfrm>
          <a:off x="0" y="12763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340" name="Testo 3"/>
        <xdr:cNvSpPr txBox="1">
          <a:spLocks noChangeArrowheads="1"/>
        </xdr:cNvSpPr>
      </xdr:nvSpPr>
      <xdr:spPr>
        <a:xfrm>
          <a:off x="4505325" y="1276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341" name="Testo 8"/>
        <xdr:cNvSpPr txBox="1">
          <a:spLocks noChangeArrowheads="1"/>
        </xdr:cNvSpPr>
      </xdr:nvSpPr>
      <xdr:spPr>
        <a:xfrm>
          <a:off x="4505325" y="1276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342" name="Testo 3"/>
        <xdr:cNvSpPr txBox="1">
          <a:spLocks noChangeArrowheads="1"/>
        </xdr:cNvSpPr>
      </xdr:nvSpPr>
      <xdr:spPr>
        <a:xfrm>
          <a:off x="4505325" y="1276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343" name="Testo 8"/>
        <xdr:cNvSpPr txBox="1">
          <a:spLocks noChangeArrowheads="1"/>
        </xdr:cNvSpPr>
      </xdr:nvSpPr>
      <xdr:spPr>
        <a:xfrm>
          <a:off x="4505325" y="1276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44" name="Testo 3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45" name="Testo 4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46" name="Testo 8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47" name="Testo 9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48" name="Testo 10"/>
        <xdr:cNvSpPr txBox="1">
          <a:spLocks noChangeArrowheads="1"/>
        </xdr:cNvSpPr>
      </xdr:nvSpPr>
      <xdr:spPr>
        <a:xfrm>
          <a:off x="0" y="12763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49" name="Testo 3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50" name="Testo 4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51" name="Testo 8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52" name="Testo 9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53" name="Testo 10"/>
        <xdr:cNvSpPr txBox="1">
          <a:spLocks noChangeArrowheads="1"/>
        </xdr:cNvSpPr>
      </xdr:nvSpPr>
      <xdr:spPr>
        <a:xfrm>
          <a:off x="0" y="12763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54" name="Testo 3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55" name="Testo 4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56" name="Testo 8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57" name="Testo 9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58" name="Testo 10"/>
        <xdr:cNvSpPr txBox="1">
          <a:spLocks noChangeArrowheads="1"/>
        </xdr:cNvSpPr>
      </xdr:nvSpPr>
      <xdr:spPr>
        <a:xfrm>
          <a:off x="0" y="12763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59" name="Testo 3"/>
        <xdr:cNvSpPr txBox="1">
          <a:spLocks noChangeArrowheads="1"/>
        </xdr:cNvSpPr>
      </xdr:nvSpPr>
      <xdr:spPr>
        <a:xfrm>
          <a:off x="3790950" y="1276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60" name="Testo 4"/>
        <xdr:cNvSpPr txBox="1">
          <a:spLocks noChangeArrowheads="1"/>
        </xdr:cNvSpPr>
      </xdr:nvSpPr>
      <xdr:spPr>
        <a:xfrm>
          <a:off x="42291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61" name="Testo 8"/>
        <xdr:cNvSpPr txBox="1">
          <a:spLocks noChangeArrowheads="1"/>
        </xdr:cNvSpPr>
      </xdr:nvSpPr>
      <xdr:spPr>
        <a:xfrm>
          <a:off x="3790950" y="1276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62" name="Testo 9"/>
        <xdr:cNvSpPr txBox="1">
          <a:spLocks noChangeArrowheads="1"/>
        </xdr:cNvSpPr>
      </xdr:nvSpPr>
      <xdr:spPr>
        <a:xfrm>
          <a:off x="42291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63" name="Testo 3"/>
        <xdr:cNvSpPr txBox="1">
          <a:spLocks noChangeArrowheads="1"/>
        </xdr:cNvSpPr>
      </xdr:nvSpPr>
      <xdr:spPr>
        <a:xfrm>
          <a:off x="3790950" y="1276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64" name="Testo 4"/>
        <xdr:cNvSpPr txBox="1">
          <a:spLocks noChangeArrowheads="1"/>
        </xdr:cNvSpPr>
      </xdr:nvSpPr>
      <xdr:spPr>
        <a:xfrm>
          <a:off x="42291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65" name="Testo 8"/>
        <xdr:cNvSpPr txBox="1">
          <a:spLocks noChangeArrowheads="1"/>
        </xdr:cNvSpPr>
      </xdr:nvSpPr>
      <xdr:spPr>
        <a:xfrm>
          <a:off x="3790950" y="1276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66" name="Testo 9"/>
        <xdr:cNvSpPr txBox="1">
          <a:spLocks noChangeArrowheads="1"/>
        </xdr:cNvSpPr>
      </xdr:nvSpPr>
      <xdr:spPr>
        <a:xfrm>
          <a:off x="42291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67" name="Testo 3"/>
        <xdr:cNvSpPr txBox="1">
          <a:spLocks noChangeArrowheads="1"/>
        </xdr:cNvSpPr>
      </xdr:nvSpPr>
      <xdr:spPr>
        <a:xfrm>
          <a:off x="42291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68" name="Testo 8"/>
        <xdr:cNvSpPr txBox="1">
          <a:spLocks noChangeArrowheads="1"/>
        </xdr:cNvSpPr>
      </xdr:nvSpPr>
      <xdr:spPr>
        <a:xfrm>
          <a:off x="42291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69" name="Testo 10"/>
        <xdr:cNvSpPr txBox="1">
          <a:spLocks noChangeArrowheads="1"/>
        </xdr:cNvSpPr>
      </xdr:nvSpPr>
      <xdr:spPr>
        <a:xfrm>
          <a:off x="0" y="12763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370" name="Testo 3"/>
        <xdr:cNvSpPr txBox="1">
          <a:spLocks noChangeArrowheads="1"/>
        </xdr:cNvSpPr>
      </xdr:nvSpPr>
      <xdr:spPr>
        <a:xfrm>
          <a:off x="4505325" y="1276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371" name="Testo 8"/>
        <xdr:cNvSpPr txBox="1">
          <a:spLocks noChangeArrowheads="1"/>
        </xdr:cNvSpPr>
      </xdr:nvSpPr>
      <xdr:spPr>
        <a:xfrm>
          <a:off x="4505325" y="1276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372" name="Testo 3"/>
        <xdr:cNvSpPr txBox="1">
          <a:spLocks noChangeArrowheads="1"/>
        </xdr:cNvSpPr>
      </xdr:nvSpPr>
      <xdr:spPr>
        <a:xfrm>
          <a:off x="4505325" y="1276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373" name="Testo 8"/>
        <xdr:cNvSpPr txBox="1">
          <a:spLocks noChangeArrowheads="1"/>
        </xdr:cNvSpPr>
      </xdr:nvSpPr>
      <xdr:spPr>
        <a:xfrm>
          <a:off x="4505325" y="1276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74" name="Testo 3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75" name="Testo 4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76" name="Testo 8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77" name="Testo 9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78" name="Testo 10"/>
        <xdr:cNvSpPr txBox="1">
          <a:spLocks noChangeArrowheads="1"/>
        </xdr:cNvSpPr>
      </xdr:nvSpPr>
      <xdr:spPr>
        <a:xfrm>
          <a:off x="0" y="12763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79" name="Testo 3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80" name="Testo 4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81" name="Testo 8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82" name="Testo 9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83" name="Testo 10"/>
        <xdr:cNvSpPr txBox="1">
          <a:spLocks noChangeArrowheads="1"/>
        </xdr:cNvSpPr>
      </xdr:nvSpPr>
      <xdr:spPr>
        <a:xfrm>
          <a:off x="0" y="12763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84" name="Testo 3"/>
        <xdr:cNvSpPr txBox="1">
          <a:spLocks noChangeArrowheads="1"/>
        </xdr:cNvSpPr>
      </xdr:nvSpPr>
      <xdr:spPr>
        <a:xfrm>
          <a:off x="2771775" y="1276350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85" name="Testo 4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86" name="Testo 8"/>
        <xdr:cNvSpPr txBox="1">
          <a:spLocks noChangeArrowheads="1"/>
        </xdr:cNvSpPr>
      </xdr:nvSpPr>
      <xdr:spPr>
        <a:xfrm>
          <a:off x="2771775" y="1276350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87" name="Testo 9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88" name="Testo 10"/>
        <xdr:cNvSpPr txBox="1">
          <a:spLocks noChangeArrowheads="1"/>
        </xdr:cNvSpPr>
      </xdr:nvSpPr>
      <xdr:spPr>
        <a:xfrm>
          <a:off x="0" y="12763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89" name="Testo 3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90" name="Testo 4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91" name="Testo 8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92" name="Testo 9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93" name="Testo 10"/>
        <xdr:cNvSpPr txBox="1">
          <a:spLocks noChangeArrowheads="1"/>
        </xdr:cNvSpPr>
      </xdr:nvSpPr>
      <xdr:spPr>
        <a:xfrm>
          <a:off x="0" y="12763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94" name="Testo 3"/>
        <xdr:cNvSpPr txBox="1">
          <a:spLocks noChangeArrowheads="1"/>
        </xdr:cNvSpPr>
      </xdr:nvSpPr>
      <xdr:spPr>
        <a:xfrm>
          <a:off x="3790950" y="1276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95" name="Testo 4"/>
        <xdr:cNvSpPr txBox="1">
          <a:spLocks noChangeArrowheads="1"/>
        </xdr:cNvSpPr>
      </xdr:nvSpPr>
      <xdr:spPr>
        <a:xfrm>
          <a:off x="42291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96" name="Testo 8"/>
        <xdr:cNvSpPr txBox="1">
          <a:spLocks noChangeArrowheads="1"/>
        </xdr:cNvSpPr>
      </xdr:nvSpPr>
      <xdr:spPr>
        <a:xfrm>
          <a:off x="3790950" y="1276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97" name="Testo 9"/>
        <xdr:cNvSpPr txBox="1">
          <a:spLocks noChangeArrowheads="1"/>
        </xdr:cNvSpPr>
      </xdr:nvSpPr>
      <xdr:spPr>
        <a:xfrm>
          <a:off x="42291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98" name="Testo 3"/>
        <xdr:cNvSpPr txBox="1">
          <a:spLocks noChangeArrowheads="1"/>
        </xdr:cNvSpPr>
      </xdr:nvSpPr>
      <xdr:spPr>
        <a:xfrm>
          <a:off x="3790950" y="1276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99" name="Testo 4"/>
        <xdr:cNvSpPr txBox="1">
          <a:spLocks noChangeArrowheads="1"/>
        </xdr:cNvSpPr>
      </xdr:nvSpPr>
      <xdr:spPr>
        <a:xfrm>
          <a:off x="42291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00" name="Testo 8"/>
        <xdr:cNvSpPr txBox="1">
          <a:spLocks noChangeArrowheads="1"/>
        </xdr:cNvSpPr>
      </xdr:nvSpPr>
      <xdr:spPr>
        <a:xfrm>
          <a:off x="3790950" y="1276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01" name="Testo 9"/>
        <xdr:cNvSpPr txBox="1">
          <a:spLocks noChangeArrowheads="1"/>
        </xdr:cNvSpPr>
      </xdr:nvSpPr>
      <xdr:spPr>
        <a:xfrm>
          <a:off x="42291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02" name="Testo 4"/>
        <xdr:cNvSpPr txBox="1">
          <a:spLocks noChangeArrowheads="1"/>
        </xdr:cNvSpPr>
      </xdr:nvSpPr>
      <xdr:spPr>
        <a:xfrm>
          <a:off x="42291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03" name="Testo 9"/>
        <xdr:cNvSpPr txBox="1">
          <a:spLocks noChangeArrowheads="1"/>
        </xdr:cNvSpPr>
      </xdr:nvSpPr>
      <xdr:spPr>
        <a:xfrm>
          <a:off x="42291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04" name="Testo 3"/>
        <xdr:cNvSpPr txBox="1">
          <a:spLocks noChangeArrowheads="1"/>
        </xdr:cNvSpPr>
      </xdr:nvSpPr>
      <xdr:spPr>
        <a:xfrm>
          <a:off x="42291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05" name="Testo 8"/>
        <xdr:cNvSpPr txBox="1">
          <a:spLocks noChangeArrowheads="1"/>
        </xdr:cNvSpPr>
      </xdr:nvSpPr>
      <xdr:spPr>
        <a:xfrm>
          <a:off x="42291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06" name="Testo 10"/>
        <xdr:cNvSpPr txBox="1">
          <a:spLocks noChangeArrowheads="1"/>
        </xdr:cNvSpPr>
      </xdr:nvSpPr>
      <xdr:spPr>
        <a:xfrm>
          <a:off x="0" y="12763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fLocksText="0">
      <xdr:nvSpPr>
        <xdr:cNvPr id="407" name="Testo 5"/>
        <xdr:cNvSpPr txBox="1">
          <a:spLocks noChangeArrowheads="1"/>
        </xdr:cNvSpPr>
      </xdr:nvSpPr>
      <xdr:spPr>
        <a:xfrm>
          <a:off x="3514725" y="5114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fLocksText="0">
      <xdr:nvSpPr>
        <xdr:cNvPr id="408" name="Testo 6"/>
        <xdr:cNvSpPr txBox="1">
          <a:spLocks noChangeArrowheads="1"/>
        </xdr:cNvSpPr>
      </xdr:nvSpPr>
      <xdr:spPr>
        <a:xfrm>
          <a:off x="3514725" y="5114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171450</xdr:colOff>
      <xdr:row>22</xdr:row>
      <xdr:rowOff>371475</xdr:rowOff>
    </xdr:from>
    <xdr:to>
      <xdr:col>5</xdr:col>
      <xdr:colOff>609600</xdr:colOff>
      <xdr:row>22</xdr:row>
      <xdr:rowOff>371475</xdr:rowOff>
    </xdr:to>
    <xdr:sp fLocksText="0">
      <xdr:nvSpPr>
        <xdr:cNvPr id="409" name="Testo 5"/>
        <xdr:cNvSpPr txBox="1">
          <a:spLocks noChangeArrowheads="1"/>
        </xdr:cNvSpPr>
      </xdr:nvSpPr>
      <xdr:spPr>
        <a:xfrm>
          <a:off x="4400550" y="510540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410" name="Testo 6"/>
        <xdr:cNvSpPr txBox="1">
          <a:spLocks noChangeArrowheads="1"/>
        </xdr:cNvSpPr>
      </xdr:nvSpPr>
      <xdr:spPr>
        <a:xfrm>
          <a:off x="4229100" y="5114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11" name="Testo 10"/>
        <xdr:cNvSpPr txBox="1">
          <a:spLocks noChangeArrowheads="1"/>
        </xdr:cNvSpPr>
      </xdr:nvSpPr>
      <xdr:spPr>
        <a:xfrm>
          <a:off x="0" y="12763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12" name="Testo 10"/>
        <xdr:cNvSpPr txBox="1">
          <a:spLocks noChangeArrowheads="1"/>
        </xdr:cNvSpPr>
      </xdr:nvSpPr>
      <xdr:spPr>
        <a:xfrm>
          <a:off x="0" y="12763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13" name="Testo 10"/>
        <xdr:cNvSpPr txBox="1">
          <a:spLocks noChangeArrowheads="1"/>
        </xdr:cNvSpPr>
      </xdr:nvSpPr>
      <xdr:spPr>
        <a:xfrm>
          <a:off x="0" y="12763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14" name="Testo 10"/>
        <xdr:cNvSpPr txBox="1">
          <a:spLocks noChangeArrowheads="1"/>
        </xdr:cNvSpPr>
      </xdr:nvSpPr>
      <xdr:spPr>
        <a:xfrm>
          <a:off x="0" y="12763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15" name="Testo 10"/>
        <xdr:cNvSpPr txBox="1">
          <a:spLocks noChangeArrowheads="1"/>
        </xdr:cNvSpPr>
      </xdr:nvSpPr>
      <xdr:spPr>
        <a:xfrm>
          <a:off x="0" y="12763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416" name="Testo 3"/>
        <xdr:cNvSpPr txBox="1">
          <a:spLocks noChangeArrowheads="1"/>
        </xdr:cNvSpPr>
      </xdr:nvSpPr>
      <xdr:spPr>
        <a:xfrm>
          <a:off x="4505325" y="1276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417" name="Testo 8"/>
        <xdr:cNvSpPr txBox="1">
          <a:spLocks noChangeArrowheads="1"/>
        </xdr:cNvSpPr>
      </xdr:nvSpPr>
      <xdr:spPr>
        <a:xfrm>
          <a:off x="4505325" y="1276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418" name="Testo 3"/>
        <xdr:cNvSpPr txBox="1">
          <a:spLocks noChangeArrowheads="1"/>
        </xdr:cNvSpPr>
      </xdr:nvSpPr>
      <xdr:spPr>
        <a:xfrm>
          <a:off x="4505325" y="1276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419" name="Testo 8"/>
        <xdr:cNvSpPr txBox="1">
          <a:spLocks noChangeArrowheads="1"/>
        </xdr:cNvSpPr>
      </xdr:nvSpPr>
      <xdr:spPr>
        <a:xfrm>
          <a:off x="4505325" y="1276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420" name="Testo 5"/>
        <xdr:cNvSpPr txBox="1">
          <a:spLocks noChangeArrowheads="1"/>
        </xdr:cNvSpPr>
      </xdr:nvSpPr>
      <xdr:spPr>
        <a:xfrm>
          <a:off x="4505325" y="51149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21" name="Testo 3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22" name="Testo 4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23" name="Testo 8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24" name="Testo 9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25" name="Testo 10"/>
        <xdr:cNvSpPr txBox="1">
          <a:spLocks noChangeArrowheads="1"/>
        </xdr:cNvSpPr>
      </xdr:nvSpPr>
      <xdr:spPr>
        <a:xfrm>
          <a:off x="0" y="12763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26" name="Testo 3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27" name="Testo 4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28" name="Testo 8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29" name="Testo 9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30" name="Testo 10"/>
        <xdr:cNvSpPr txBox="1">
          <a:spLocks noChangeArrowheads="1"/>
        </xdr:cNvSpPr>
      </xdr:nvSpPr>
      <xdr:spPr>
        <a:xfrm>
          <a:off x="0" y="12763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31" name="Testo 3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32" name="Testo 4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33" name="Testo 8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34" name="Testo 9"/>
        <xdr:cNvSpPr txBox="1">
          <a:spLocks noChangeArrowheads="1"/>
        </xdr:cNvSpPr>
      </xdr:nvSpPr>
      <xdr:spPr>
        <a:xfrm>
          <a:off x="3514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35" name="Testo 10"/>
        <xdr:cNvSpPr txBox="1">
          <a:spLocks noChangeArrowheads="1"/>
        </xdr:cNvSpPr>
      </xdr:nvSpPr>
      <xdr:spPr>
        <a:xfrm>
          <a:off x="0" y="12763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36" name="Testo 3"/>
        <xdr:cNvSpPr txBox="1">
          <a:spLocks noChangeArrowheads="1"/>
        </xdr:cNvSpPr>
      </xdr:nvSpPr>
      <xdr:spPr>
        <a:xfrm>
          <a:off x="3790950" y="1276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37" name="Testo 4"/>
        <xdr:cNvSpPr txBox="1">
          <a:spLocks noChangeArrowheads="1"/>
        </xdr:cNvSpPr>
      </xdr:nvSpPr>
      <xdr:spPr>
        <a:xfrm>
          <a:off x="42291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38" name="Testo 8"/>
        <xdr:cNvSpPr txBox="1">
          <a:spLocks noChangeArrowheads="1"/>
        </xdr:cNvSpPr>
      </xdr:nvSpPr>
      <xdr:spPr>
        <a:xfrm>
          <a:off x="3790950" y="1276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39" name="Testo 9"/>
        <xdr:cNvSpPr txBox="1">
          <a:spLocks noChangeArrowheads="1"/>
        </xdr:cNvSpPr>
      </xdr:nvSpPr>
      <xdr:spPr>
        <a:xfrm>
          <a:off x="42291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40" name="Testo 3"/>
        <xdr:cNvSpPr txBox="1">
          <a:spLocks noChangeArrowheads="1"/>
        </xdr:cNvSpPr>
      </xdr:nvSpPr>
      <xdr:spPr>
        <a:xfrm>
          <a:off x="3790950" y="1276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41" name="Testo 4"/>
        <xdr:cNvSpPr txBox="1">
          <a:spLocks noChangeArrowheads="1"/>
        </xdr:cNvSpPr>
      </xdr:nvSpPr>
      <xdr:spPr>
        <a:xfrm>
          <a:off x="42291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42" name="Testo 8"/>
        <xdr:cNvSpPr txBox="1">
          <a:spLocks noChangeArrowheads="1"/>
        </xdr:cNvSpPr>
      </xdr:nvSpPr>
      <xdr:spPr>
        <a:xfrm>
          <a:off x="3790950" y="1276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43" name="Testo 9"/>
        <xdr:cNvSpPr txBox="1">
          <a:spLocks noChangeArrowheads="1"/>
        </xdr:cNvSpPr>
      </xdr:nvSpPr>
      <xdr:spPr>
        <a:xfrm>
          <a:off x="42291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44" name="Testo 3"/>
        <xdr:cNvSpPr txBox="1">
          <a:spLocks noChangeArrowheads="1"/>
        </xdr:cNvSpPr>
      </xdr:nvSpPr>
      <xdr:spPr>
        <a:xfrm>
          <a:off x="42291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45" name="Testo 8"/>
        <xdr:cNvSpPr txBox="1">
          <a:spLocks noChangeArrowheads="1"/>
        </xdr:cNvSpPr>
      </xdr:nvSpPr>
      <xdr:spPr>
        <a:xfrm>
          <a:off x="42291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46" name="Testo 10"/>
        <xdr:cNvSpPr txBox="1">
          <a:spLocks noChangeArrowheads="1"/>
        </xdr:cNvSpPr>
      </xdr:nvSpPr>
      <xdr:spPr>
        <a:xfrm>
          <a:off x="0" y="12763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447" name="Testo 3"/>
        <xdr:cNvSpPr txBox="1">
          <a:spLocks noChangeArrowheads="1"/>
        </xdr:cNvSpPr>
      </xdr:nvSpPr>
      <xdr:spPr>
        <a:xfrm>
          <a:off x="4505325" y="1276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448" name="Testo 8"/>
        <xdr:cNvSpPr txBox="1">
          <a:spLocks noChangeArrowheads="1"/>
        </xdr:cNvSpPr>
      </xdr:nvSpPr>
      <xdr:spPr>
        <a:xfrm>
          <a:off x="4505325" y="1276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449" name="Testo 3"/>
        <xdr:cNvSpPr txBox="1">
          <a:spLocks noChangeArrowheads="1"/>
        </xdr:cNvSpPr>
      </xdr:nvSpPr>
      <xdr:spPr>
        <a:xfrm>
          <a:off x="4505325" y="1276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450" name="Testo 8"/>
        <xdr:cNvSpPr txBox="1">
          <a:spLocks noChangeArrowheads="1"/>
        </xdr:cNvSpPr>
      </xdr:nvSpPr>
      <xdr:spPr>
        <a:xfrm>
          <a:off x="4505325" y="1276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" name="Testo 3"/>
        <xdr:cNvSpPr txBox="1">
          <a:spLocks noChangeArrowheads="1"/>
        </xdr:cNvSpPr>
      </xdr:nvSpPr>
      <xdr:spPr>
        <a:xfrm>
          <a:off x="3590925" y="105727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" name="Testo 4"/>
        <xdr:cNvSpPr txBox="1">
          <a:spLocks noChangeArrowheads="1"/>
        </xdr:cNvSpPr>
      </xdr:nvSpPr>
      <xdr:spPr>
        <a:xfrm>
          <a:off x="4305300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" name="Testo 8"/>
        <xdr:cNvSpPr txBox="1">
          <a:spLocks noChangeArrowheads="1"/>
        </xdr:cNvSpPr>
      </xdr:nvSpPr>
      <xdr:spPr>
        <a:xfrm>
          <a:off x="3590925" y="105727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" name="Testo 9"/>
        <xdr:cNvSpPr txBox="1">
          <a:spLocks noChangeArrowheads="1"/>
        </xdr:cNvSpPr>
      </xdr:nvSpPr>
      <xdr:spPr>
        <a:xfrm>
          <a:off x="4305300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6" name="Testo 4"/>
        <xdr:cNvSpPr txBox="1">
          <a:spLocks noChangeArrowheads="1"/>
        </xdr:cNvSpPr>
      </xdr:nvSpPr>
      <xdr:spPr>
        <a:xfrm>
          <a:off x="5219700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219700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9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0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1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2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7</xdr:col>
      <xdr:colOff>600075</xdr:colOff>
      <xdr:row>20</xdr:row>
      <xdr:rowOff>133350</xdr:rowOff>
    </xdr:from>
    <xdr:to>
      <xdr:col>8</xdr:col>
      <xdr:colOff>0</xdr:colOff>
      <xdr:row>20</xdr:row>
      <xdr:rowOff>133350</xdr:rowOff>
    </xdr:to>
    <xdr:sp>
      <xdr:nvSpPr>
        <xdr:cNvPr id="13" name="Testo 2"/>
        <xdr:cNvSpPr txBox="1">
          <a:spLocks noChangeArrowheads="1"/>
        </xdr:cNvSpPr>
      </xdr:nvSpPr>
      <xdr:spPr>
        <a:xfrm>
          <a:off x="7477125" y="5000625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276225</xdr:colOff>
      <xdr:row>18</xdr:row>
      <xdr:rowOff>0</xdr:rowOff>
    </xdr:from>
    <xdr:to>
      <xdr:col>4</xdr:col>
      <xdr:colOff>0</xdr:colOff>
      <xdr:row>18</xdr:row>
      <xdr:rowOff>0</xdr:rowOff>
    </xdr:to>
    <xdr:sp fLocksText="0">
      <xdr:nvSpPr>
        <xdr:cNvPr id="14" name="Testo 3"/>
        <xdr:cNvSpPr txBox="1">
          <a:spLocks noChangeArrowheads="1"/>
        </xdr:cNvSpPr>
      </xdr:nvSpPr>
      <xdr:spPr>
        <a:xfrm>
          <a:off x="3590925" y="45434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fLocksText="0">
      <xdr:nvSpPr>
        <xdr:cNvPr id="15" name="Testo 4"/>
        <xdr:cNvSpPr txBox="1">
          <a:spLocks noChangeArrowheads="1"/>
        </xdr:cNvSpPr>
      </xdr:nvSpPr>
      <xdr:spPr>
        <a:xfrm>
          <a:off x="4305300" y="4543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276225</xdr:colOff>
      <xdr:row>18</xdr:row>
      <xdr:rowOff>0</xdr:rowOff>
    </xdr:from>
    <xdr:to>
      <xdr:col>4</xdr:col>
      <xdr:colOff>0</xdr:colOff>
      <xdr:row>18</xdr:row>
      <xdr:rowOff>0</xdr:rowOff>
    </xdr:to>
    <xdr:sp fLocksText="0">
      <xdr:nvSpPr>
        <xdr:cNvPr id="16" name="Testo 8"/>
        <xdr:cNvSpPr txBox="1">
          <a:spLocks noChangeArrowheads="1"/>
        </xdr:cNvSpPr>
      </xdr:nvSpPr>
      <xdr:spPr>
        <a:xfrm>
          <a:off x="3590925" y="45434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fLocksText="0">
      <xdr:nvSpPr>
        <xdr:cNvPr id="17" name="Testo 9"/>
        <xdr:cNvSpPr txBox="1">
          <a:spLocks noChangeArrowheads="1"/>
        </xdr:cNvSpPr>
      </xdr:nvSpPr>
      <xdr:spPr>
        <a:xfrm>
          <a:off x="4305300" y="4543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609600</xdr:colOff>
      <xdr:row>18</xdr:row>
      <xdr:rowOff>0</xdr:rowOff>
    </xdr:to>
    <xdr:sp>
      <xdr:nvSpPr>
        <xdr:cNvPr id="18" name="Testo 10"/>
        <xdr:cNvSpPr txBox="1">
          <a:spLocks noChangeArrowheads="1"/>
        </xdr:cNvSpPr>
      </xdr:nvSpPr>
      <xdr:spPr>
        <a:xfrm>
          <a:off x="0" y="45434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19" name="Testo 4"/>
        <xdr:cNvSpPr txBox="1">
          <a:spLocks noChangeArrowheads="1"/>
        </xdr:cNvSpPr>
      </xdr:nvSpPr>
      <xdr:spPr>
        <a:xfrm>
          <a:off x="5219700" y="4543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20" name="Testo 9"/>
        <xdr:cNvSpPr txBox="1">
          <a:spLocks noChangeArrowheads="1"/>
        </xdr:cNvSpPr>
      </xdr:nvSpPr>
      <xdr:spPr>
        <a:xfrm>
          <a:off x="5219700" y="4543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609600</xdr:colOff>
      <xdr:row>18</xdr:row>
      <xdr:rowOff>0</xdr:rowOff>
    </xdr:to>
    <xdr:sp>
      <xdr:nvSpPr>
        <xdr:cNvPr id="21" name="Testo 10"/>
        <xdr:cNvSpPr txBox="1">
          <a:spLocks noChangeArrowheads="1"/>
        </xdr:cNvSpPr>
      </xdr:nvSpPr>
      <xdr:spPr>
        <a:xfrm>
          <a:off x="0" y="45434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609600</xdr:colOff>
      <xdr:row>18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45434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609600</xdr:colOff>
      <xdr:row>18</xdr:row>
      <xdr:rowOff>0</xdr:rowOff>
    </xdr:to>
    <xdr:sp>
      <xdr:nvSpPr>
        <xdr:cNvPr id="23" name="Testo 10"/>
        <xdr:cNvSpPr txBox="1">
          <a:spLocks noChangeArrowheads="1"/>
        </xdr:cNvSpPr>
      </xdr:nvSpPr>
      <xdr:spPr>
        <a:xfrm>
          <a:off x="0" y="45434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609600</xdr:colOff>
      <xdr:row>18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45434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609600</xdr:colOff>
      <xdr:row>18</xdr:row>
      <xdr:rowOff>0</xdr:rowOff>
    </xdr:to>
    <xdr:sp>
      <xdr:nvSpPr>
        <xdr:cNvPr id="25" name="Testo 10"/>
        <xdr:cNvSpPr txBox="1">
          <a:spLocks noChangeArrowheads="1"/>
        </xdr:cNvSpPr>
      </xdr:nvSpPr>
      <xdr:spPr>
        <a:xfrm>
          <a:off x="0" y="45434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3590925" y="105727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4305300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3590925" y="105727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4305300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1" name="Testo 4"/>
        <xdr:cNvSpPr txBox="1">
          <a:spLocks noChangeArrowheads="1"/>
        </xdr:cNvSpPr>
      </xdr:nvSpPr>
      <xdr:spPr>
        <a:xfrm>
          <a:off x="5219700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32" name="Testo 9"/>
        <xdr:cNvSpPr txBox="1">
          <a:spLocks noChangeArrowheads="1"/>
        </xdr:cNvSpPr>
      </xdr:nvSpPr>
      <xdr:spPr>
        <a:xfrm>
          <a:off x="5219700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3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4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5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6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7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18</xdr:row>
      <xdr:rowOff>0</xdr:rowOff>
    </xdr:from>
    <xdr:to>
      <xdr:col>4</xdr:col>
      <xdr:colOff>0</xdr:colOff>
      <xdr:row>18</xdr:row>
      <xdr:rowOff>0</xdr:rowOff>
    </xdr:to>
    <xdr:sp fLocksText="0">
      <xdr:nvSpPr>
        <xdr:cNvPr id="38" name="Testo 3"/>
        <xdr:cNvSpPr txBox="1">
          <a:spLocks noChangeArrowheads="1"/>
        </xdr:cNvSpPr>
      </xdr:nvSpPr>
      <xdr:spPr>
        <a:xfrm>
          <a:off x="3590925" y="45434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fLocksText="0">
      <xdr:nvSpPr>
        <xdr:cNvPr id="39" name="Testo 4"/>
        <xdr:cNvSpPr txBox="1">
          <a:spLocks noChangeArrowheads="1"/>
        </xdr:cNvSpPr>
      </xdr:nvSpPr>
      <xdr:spPr>
        <a:xfrm>
          <a:off x="4305300" y="4543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276225</xdr:colOff>
      <xdr:row>18</xdr:row>
      <xdr:rowOff>0</xdr:rowOff>
    </xdr:from>
    <xdr:to>
      <xdr:col>4</xdr:col>
      <xdr:colOff>0</xdr:colOff>
      <xdr:row>18</xdr:row>
      <xdr:rowOff>0</xdr:rowOff>
    </xdr:to>
    <xdr:sp fLocksText="0">
      <xdr:nvSpPr>
        <xdr:cNvPr id="40" name="Testo 8"/>
        <xdr:cNvSpPr txBox="1">
          <a:spLocks noChangeArrowheads="1"/>
        </xdr:cNvSpPr>
      </xdr:nvSpPr>
      <xdr:spPr>
        <a:xfrm>
          <a:off x="3590925" y="45434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fLocksText="0">
      <xdr:nvSpPr>
        <xdr:cNvPr id="41" name="Testo 9"/>
        <xdr:cNvSpPr txBox="1">
          <a:spLocks noChangeArrowheads="1"/>
        </xdr:cNvSpPr>
      </xdr:nvSpPr>
      <xdr:spPr>
        <a:xfrm>
          <a:off x="4305300" y="4543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609600</xdr:colOff>
      <xdr:row>18</xdr:row>
      <xdr:rowOff>0</xdr:rowOff>
    </xdr:to>
    <xdr:sp>
      <xdr:nvSpPr>
        <xdr:cNvPr id="42" name="Testo 10"/>
        <xdr:cNvSpPr txBox="1">
          <a:spLocks noChangeArrowheads="1"/>
        </xdr:cNvSpPr>
      </xdr:nvSpPr>
      <xdr:spPr>
        <a:xfrm>
          <a:off x="0" y="454342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43" name="Testo 4"/>
        <xdr:cNvSpPr txBox="1">
          <a:spLocks noChangeArrowheads="1"/>
        </xdr:cNvSpPr>
      </xdr:nvSpPr>
      <xdr:spPr>
        <a:xfrm>
          <a:off x="5219700" y="4543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44" name="Testo 9"/>
        <xdr:cNvSpPr txBox="1">
          <a:spLocks noChangeArrowheads="1"/>
        </xdr:cNvSpPr>
      </xdr:nvSpPr>
      <xdr:spPr>
        <a:xfrm>
          <a:off x="5219700" y="4543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609600</xdr:colOff>
      <xdr:row>18</xdr:row>
      <xdr:rowOff>0</xdr:rowOff>
    </xdr:to>
    <xdr:sp>
      <xdr:nvSpPr>
        <xdr:cNvPr id="45" name="Testo 10"/>
        <xdr:cNvSpPr txBox="1">
          <a:spLocks noChangeArrowheads="1"/>
        </xdr:cNvSpPr>
      </xdr:nvSpPr>
      <xdr:spPr>
        <a:xfrm>
          <a:off x="0" y="454342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609600</xdr:colOff>
      <xdr:row>18</xdr:row>
      <xdr:rowOff>0</xdr:rowOff>
    </xdr:to>
    <xdr:sp>
      <xdr:nvSpPr>
        <xdr:cNvPr id="46" name="Testo 10"/>
        <xdr:cNvSpPr txBox="1">
          <a:spLocks noChangeArrowheads="1"/>
        </xdr:cNvSpPr>
      </xdr:nvSpPr>
      <xdr:spPr>
        <a:xfrm>
          <a:off x="0" y="454342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609600</xdr:colOff>
      <xdr:row>18</xdr:row>
      <xdr:rowOff>0</xdr:rowOff>
    </xdr:to>
    <xdr:sp>
      <xdr:nvSpPr>
        <xdr:cNvPr id="47" name="Testo 10"/>
        <xdr:cNvSpPr txBox="1">
          <a:spLocks noChangeArrowheads="1"/>
        </xdr:cNvSpPr>
      </xdr:nvSpPr>
      <xdr:spPr>
        <a:xfrm>
          <a:off x="0" y="454342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609600</xdr:colOff>
      <xdr:row>18</xdr:row>
      <xdr:rowOff>0</xdr:rowOff>
    </xdr:to>
    <xdr:sp>
      <xdr:nvSpPr>
        <xdr:cNvPr id="48" name="Testo 10"/>
        <xdr:cNvSpPr txBox="1">
          <a:spLocks noChangeArrowheads="1"/>
        </xdr:cNvSpPr>
      </xdr:nvSpPr>
      <xdr:spPr>
        <a:xfrm>
          <a:off x="0" y="454342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609600</xdr:colOff>
      <xdr:row>18</xdr:row>
      <xdr:rowOff>0</xdr:rowOff>
    </xdr:to>
    <xdr:sp>
      <xdr:nvSpPr>
        <xdr:cNvPr id="49" name="Testo 10"/>
        <xdr:cNvSpPr txBox="1">
          <a:spLocks noChangeArrowheads="1"/>
        </xdr:cNvSpPr>
      </xdr:nvSpPr>
      <xdr:spPr>
        <a:xfrm>
          <a:off x="0" y="454342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0" name="Testo 3"/>
        <xdr:cNvSpPr txBox="1">
          <a:spLocks noChangeArrowheads="1"/>
        </xdr:cNvSpPr>
      </xdr:nvSpPr>
      <xdr:spPr>
        <a:xfrm>
          <a:off x="3590925" y="105727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1" name="Testo 4"/>
        <xdr:cNvSpPr txBox="1">
          <a:spLocks noChangeArrowheads="1"/>
        </xdr:cNvSpPr>
      </xdr:nvSpPr>
      <xdr:spPr>
        <a:xfrm>
          <a:off x="4305300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2" name="Testo 8"/>
        <xdr:cNvSpPr txBox="1">
          <a:spLocks noChangeArrowheads="1"/>
        </xdr:cNvSpPr>
      </xdr:nvSpPr>
      <xdr:spPr>
        <a:xfrm>
          <a:off x="3590925" y="105727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3" name="Testo 9"/>
        <xdr:cNvSpPr txBox="1">
          <a:spLocks noChangeArrowheads="1"/>
        </xdr:cNvSpPr>
      </xdr:nvSpPr>
      <xdr:spPr>
        <a:xfrm>
          <a:off x="4305300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54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55" name="Testo 4"/>
        <xdr:cNvSpPr txBox="1">
          <a:spLocks noChangeArrowheads="1"/>
        </xdr:cNvSpPr>
      </xdr:nvSpPr>
      <xdr:spPr>
        <a:xfrm>
          <a:off x="5219700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56" name="Testo 9"/>
        <xdr:cNvSpPr txBox="1">
          <a:spLocks noChangeArrowheads="1"/>
        </xdr:cNvSpPr>
      </xdr:nvSpPr>
      <xdr:spPr>
        <a:xfrm>
          <a:off x="5219700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57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58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59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60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61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18</xdr:row>
      <xdr:rowOff>0</xdr:rowOff>
    </xdr:from>
    <xdr:to>
      <xdr:col>4</xdr:col>
      <xdr:colOff>0</xdr:colOff>
      <xdr:row>18</xdr:row>
      <xdr:rowOff>0</xdr:rowOff>
    </xdr:to>
    <xdr:sp fLocksText="0">
      <xdr:nvSpPr>
        <xdr:cNvPr id="62" name="Testo 3"/>
        <xdr:cNvSpPr txBox="1">
          <a:spLocks noChangeArrowheads="1"/>
        </xdr:cNvSpPr>
      </xdr:nvSpPr>
      <xdr:spPr>
        <a:xfrm>
          <a:off x="3590925" y="45434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fLocksText="0">
      <xdr:nvSpPr>
        <xdr:cNvPr id="63" name="Testo 4"/>
        <xdr:cNvSpPr txBox="1">
          <a:spLocks noChangeArrowheads="1"/>
        </xdr:cNvSpPr>
      </xdr:nvSpPr>
      <xdr:spPr>
        <a:xfrm>
          <a:off x="4305300" y="4543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276225</xdr:colOff>
      <xdr:row>18</xdr:row>
      <xdr:rowOff>0</xdr:rowOff>
    </xdr:from>
    <xdr:to>
      <xdr:col>4</xdr:col>
      <xdr:colOff>0</xdr:colOff>
      <xdr:row>18</xdr:row>
      <xdr:rowOff>0</xdr:rowOff>
    </xdr:to>
    <xdr:sp fLocksText="0">
      <xdr:nvSpPr>
        <xdr:cNvPr id="64" name="Testo 8"/>
        <xdr:cNvSpPr txBox="1">
          <a:spLocks noChangeArrowheads="1"/>
        </xdr:cNvSpPr>
      </xdr:nvSpPr>
      <xdr:spPr>
        <a:xfrm>
          <a:off x="3590925" y="45434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fLocksText="0">
      <xdr:nvSpPr>
        <xdr:cNvPr id="65" name="Testo 9"/>
        <xdr:cNvSpPr txBox="1">
          <a:spLocks noChangeArrowheads="1"/>
        </xdr:cNvSpPr>
      </xdr:nvSpPr>
      <xdr:spPr>
        <a:xfrm>
          <a:off x="4305300" y="4543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609600</xdr:colOff>
      <xdr:row>18</xdr:row>
      <xdr:rowOff>0</xdr:rowOff>
    </xdr:to>
    <xdr:sp>
      <xdr:nvSpPr>
        <xdr:cNvPr id="66" name="Testo 10"/>
        <xdr:cNvSpPr txBox="1">
          <a:spLocks noChangeArrowheads="1"/>
        </xdr:cNvSpPr>
      </xdr:nvSpPr>
      <xdr:spPr>
        <a:xfrm>
          <a:off x="0" y="454342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67" name="Testo 4"/>
        <xdr:cNvSpPr txBox="1">
          <a:spLocks noChangeArrowheads="1"/>
        </xdr:cNvSpPr>
      </xdr:nvSpPr>
      <xdr:spPr>
        <a:xfrm>
          <a:off x="5219700" y="4543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fLocksText="0">
      <xdr:nvSpPr>
        <xdr:cNvPr id="68" name="Testo 9"/>
        <xdr:cNvSpPr txBox="1">
          <a:spLocks noChangeArrowheads="1"/>
        </xdr:cNvSpPr>
      </xdr:nvSpPr>
      <xdr:spPr>
        <a:xfrm>
          <a:off x="5219700" y="4543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609600</xdr:colOff>
      <xdr:row>18</xdr:row>
      <xdr:rowOff>0</xdr:rowOff>
    </xdr:to>
    <xdr:sp>
      <xdr:nvSpPr>
        <xdr:cNvPr id="69" name="Testo 10"/>
        <xdr:cNvSpPr txBox="1">
          <a:spLocks noChangeArrowheads="1"/>
        </xdr:cNvSpPr>
      </xdr:nvSpPr>
      <xdr:spPr>
        <a:xfrm>
          <a:off x="0" y="454342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609600</xdr:colOff>
      <xdr:row>18</xdr:row>
      <xdr:rowOff>0</xdr:rowOff>
    </xdr:to>
    <xdr:sp>
      <xdr:nvSpPr>
        <xdr:cNvPr id="70" name="Testo 10"/>
        <xdr:cNvSpPr txBox="1">
          <a:spLocks noChangeArrowheads="1"/>
        </xdr:cNvSpPr>
      </xdr:nvSpPr>
      <xdr:spPr>
        <a:xfrm>
          <a:off x="0" y="454342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609600</xdr:colOff>
      <xdr:row>18</xdr:row>
      <xdr:rowOff>0</xdr:rowOff>
    </xdr:to>
    <xdr:sp>
      <xdr:nvSpPr>
        <xdr:cNvPr id="71" name="Testo 10"/>
        <xdr:cNvSpPr txBox="1">
          <a:spLocks noChangeArrowheads="1"/>
        </xdr:cNvSpPr>
      </xdr:nvSpPr>
      <xdr:spPr>
        <a:xfrm>
          <a:off x="0" y="454342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609600</xdr:colOff>
      <xdr:row>18</xdr:row>
      <xdr:rowOff>0</xdr:rowOff>
    </xdr:to>
    <xdr:sp>
      <xdr:nvSpPr>
        <xdr:cNvPr id="72" name="Testo 10"/>
        <xdr:cNvSpPr txBox="1">
          <a:spLocks noChangeArrowheads="1"/>
        </xdr:cNvSpPr>
      </xdr:nvSpPr>
      <xdr:spPr>
        <a:xfrm>
          <a:off x="0" y="454342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609600</xdr:colOff>
      <xdr:row>18</xdr:row>
      <xdr:rowOff>0</xdr:rowOff>
    </xdr:to>
    <xdr:sp>
      <xdr:nvSpPr>
        <xdr:cNvPr id="73" name="Testo 10"/>
        <xdr:cNvSpPr txBox="1">
          <a:spLocks noChangeArrowheads="1"/>
        </xdr:cNvSpPr>
      </xdr:nvSpPr>
      <xdr:spPr>
        <a:xfrm>
          <a:off x="0" y="454342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1">
      <selection activeCell="I8" sqref="I8:O12"/>
    </sheetView>
  </sheetViews>
  <sheetFormatPr defaultColWidth="9.140625" defaultRowHeight="15"/>
  <cols>
    <col min="1" max="1" width="19.8515625" style="6" customWidth="1"/>
    <col min="2" max="2" width="12.7109375" style="6" customWidth="1"/>
    <col min="3" max="3" width="14.28125" style="6" bestFit="1" customWidth="1"/>
    <col min="4" max="4" width="15.28125" style="6" bestFit="1" customWidth="1"/>
    <col min="5" max="5" width="12.7109375" style="6" customWidth="1"/>
    <col min="6" max="6" width="11.28125" style="6" customWidth="1"/>
    <col min="7" max="10" width="9.140625" style="6" customWidth="1"/>
    <col min="11" max="11" width="11.28125" style="6" bestFit="1" customWidth="1"/>
    <col min="12" max="12" width="12.28125" style="6" bestFit="1" customWidth="1"/>
    <col min="13" max="16384" width="9.140625" style="6" customWidth="1"/>
  </cols>
  <sheetData>
    <row r="1" spans="1:6" s="3" customFormat="1" ht="24.75" customHeight="1">
      <c r="A1" s="1" t="s">
        <v>38</v>
      </c>
      <c r="B1" s="2"/>
      <c r="C1" s="2"/>
      <c r="D1" s="2"/>
      <c r="E1" s="2"/>
      <c r="F1" s="2"/>
    </row>
    <row r="2" spans="1:6" ht="33.75" customHeight="1">
      <c r="A2" s="4"/>
      <c r="B2" s="5" t="s">
        <v>23</v>
      </c>
      <c r="C2" s="5" t="s">
        <v>24</v>
      </c>
      <c r="D2" s="5" t="s">
        <v>39</v>
      </c>
      <c r="E2" s="5" t="s">
        <v>26</v>
      </c>
      <c r="F2" s="5" t="s">
        <v>27</v>
      </c>
    </row>
    <row r="3" spans="1:6" ht="27.75" customHeight="1">
      <c r="A3" s="65" t="s">
        <v>5</v>
      </c>
      <c r="B3" s="65"/>
      <c r="C3" s="65"/>
      <c r="D3" s="65"/>
      <c r="E3" s="65"/>
      <c r="F3" s="65"/>
    </row>
    <row r="4" spans="1:8" s="3" customFormat="1" ht="12.75" customHeight="1">
      <c r="A4" s="7" t="s">
        <v>7</v>
      </c>
      <c r="B4" s="9">
        <v>8653</v>
      </c>
      <c r="C4" s="9">
        <v>1955484</v>
      </c>
      <c r="D4" s="44">
        <v>28075929.32</v>
      </c>
      <c r="E4" s="43">
        <f>+D4/B4</f>
        <v>3244.6468646712124</v>
      </c>
      <c r="F4" s="43">
        <f>+D4/C4</f>
        <v>14.357534666609393</v>
      </c>
      <c r="H4" s="24"/>
    </row>
    <row r="5" spans="1:10" s="3" customFormat="1" ht="12.75" customHeight="1">
      <c r="A5" s="7" t="s">
        <v>8</v>
      </c>
      <c r="B5" s="9">
        <v>8685</v>
      </c>
      <c r="C5" s="9">
        <v>1794514</v>
      </c>
      <c r="D5" s="44">
        <v>22687911.549999997</v>
      </c>
      <c r="E5" s="43">
        <f>+D5/B5</f>
        <v>2612.3099078871614</v>
      </c>
      <c r="F5" s="43">
        <f>+D5/C5</f>
        <v>12.642928140989703</v>
      </c>
      <c r="G5" s="24"/>
      <c r="H5" s="24"/>
      <c r="I5" s="24"/>
      <c r="J5" s="24"/>
    </row>
    <row r="6" spans="1:10" s="3" customFormat="1" ht="12.75" customHeight="1">
      <c r="A6" s="7" t="s">
        <v>54</v>
      </c>
      <c r="B6" s="9">
        <v>8651</v>
      </c>
      <c r="C6" s="9">
        <v>1825934</v>
      </c>
      <c r="D6" s="44">
        <v>22653518.800000004</v>
      </c>
      <c r="E6" s="43">
        <f>+D6/B6</f>
        <v>2618.6011790544453</v>
      </c>
      <c r="F6" s="43">
        <f>+D6/C6</f>
        <v>12.40653758569587</v>
      </c>
      <c r="G6" s="24"/>
      <c r="H6" s="24"/>
      <c r="I6" s="24"/>
      <c r="J6" s="24"/>
    </row>
    <row r="7" spans="1:10" s="3" customFormat="1" ht="12.75" customHeight="1">
      <c r="A7" s="7" t="s">
        <v>56</v>
      </c>
      <c r="B7" s="9">
        <v>8678</v>
      </c>
      <c r="C7" s="9">
        <v>1857866</v>
      </c>
      <c r="D7" s="44">
        <v>29904420.159999996</v>
      </c>
      <c r="E7" s="43">
        <f>+D7/B7</f>
        <v>3446.0037059230235</v>
      </c>
      <c r="F7" s="43">
        <f>+D7/C7</f>
        <v>16.096112507575896</v>
      </c>
      <c r="G7" s="24"/>
      <c r="H7" s="24"/>
      <c r="I7" s="24"/>
      <c r="J7" s="24"/>
    </row>
    <row r="8" spans="1:13" s="3" customFormat="1" ht="12.75" customHeight="1">
      <c r="A8" s="7" t="s">
        <v>57</v>
      </c>
      <c r="B8" s="9">
        <v>8705</v>
      </c>
      <c r="C8" s="9">
        <v>1852078</v>
      </c>
      <c r="D8" s="44">
        <v>28269216.409999996</v>
      </c>
      <c r="E8" s="43">
        <f>+D8/B8</f>
        <v>3247.4688581275127</v>
      </c>
      <c r="F8" s="43">
        <f>+D8/C8</f>
        <v>15.263512881206944</v>
      </c>
      <c r="G8" s="24"/>
      <c r="H8" s="24"/>
      <c r="I8" s="24"/>
      <c r="J8" s="24"/>
      <c r="K8" s="24"/>
      <c r="L8" s="24"/>
      <c r="M8" s="24"/>
    </row>
    <row r="9" spans="1:6" s="11" customFormat="1" ht="27.75" customHeight="1">
      <c r="A9" s="66" t="s">
        <v>59</v>
      </c>
      <c r="B9" s="66"/>
      <c r="C9" s="66"/>
      <c r="D9" s="66"/>
      <c r="E9" s="66"/>
      <c r="F9" s="66"/>
    </row>
    <row r="10" spans="1:6" ht="15">
      <c r="A10" s="12" t="s">
        <v>40</v>
      </c>
      <c r="B10" s="31">
        <v>156</v>
      </c>
      <c r="C10" s="31">
        <v>41357</v>
      </c>
      <c r="D10" s="35">
        <v>351057.53</v>
      </c>
      <c r="E10" s="42">
        <f>D10/B10</f>
        <v>2250.3687820512823</v>
      </c>
      <c r="F10" s="42">
        <f aca="true" t="shared" si="0" ref="F10:F23">+D10/C10</f>
        <v>8.488467006794497</v>
      </c>
    </row>
    <row r="11" spans="1:14" ht="15">
      <c r="A11" s="12" t="s">
        <v>41</v>
      </c>
      <c r="B11" s="31">
        <v>598</v>
      </c>
      <c r="C11" s="31">
        <v>25525</v>
      </c>
      <c r="D11" s="35">
        <v>144616.53</v>
      </c>
      <c r="E11" s="42">
        <f aca="true" t="shared" si="1" ref="E11:E23">D11/B11</f>
        <v>241.83366220735786</v>
      </c>
      <c r="F11" s="42">
        <f t="shared" si="0"/>
        <v>5.665681880509305</v>
      </c>
      <c r="J11" s="76"/>
      <c r="K11" s="76"/>
      <c r="L11" s="76"/>
      <c r="M11" s="76"/>
      <c r="N11" s="76"/>
    </row>
    <row r="12" spans="1:6" ht="15">
      <c r="A12" s="12" t="s">
        <v>42</v>
      </c>
      <c r="B12" s="31">
        <v>828</v>
      </c>
      <c r="C12" s="31">
        <v>191808</v>
      </c>
      <c r="D12" s="35">
        <v>1227649.44</v>
      </c>
      <c r="E12" s="42">
        <f t="shared" si="1"/>
        <v>1482.6684057971013</v>
      </c>
      <c r="F12" s="42">
        <f t="shared" si="0"/>
        <v>6.4004079079079075</v>
      </c>
    </row>
    <row r="13" spans="1:6" s="25" customFormat="1" ht="15">
      <c r="A13" s="12" t="s">
        <v>43</v>
      </c>
      <c r="B13" s="31">
        <v>246</v>
      </c>
      <c r="C13" s="31">
        <v>36412</v>
      </c>
      <c r="D13" s="35">
        <v>292230.63</v>
      </c>
      <c r="E13" s="42">
        <f t="shared" si="1"/>
        <v>1187.9293902439024</v>
      </c>
      <c r="F13" s="42">
        <f t="shared" si="0"/>
        <v>8.025668186312204</v>
      </c>
    </row>
    <row r="14" spans="1:12" ht="15">
      <c r="A14" s="12" t="s">
        <v>44</v>
      </c>
      <c r="B14" s="31">
        <v>326</v>
      </c>
      <c r="C14" s="31">
        <v>49907</v>
      </c>
      <c r="D14" s="35">
        <v>406521.66000000003</v>
      </c>
      <c r="E14" s="42">
        <f t="shared" si="1"/>
        <v>1246.9989570552148</v>
      </c>
      <c r="F14" s="42">
        <f t="shared" si="0"/>
        <v>8.14558398621436</v>
      </c>
      <c r="I14" s="33"/>
      <c r="J14" s="33"/>
      <c r="K14" s="33"/>
      <c r="L14" s="33"/>
    </row>
    <row r="15" spans="1:6" s="25" customFormat="1" ht="15">
      <c r="A15" s="12" t="s">
        <v>45</v>
      </c>
      <c r="B15" s="31">
        <v>28</v>
      </c>
      <c r="C15" s="31">
        <v>14427</v>
      </c>
      <c r="D15" s="35">
        <v>45258.5</v>
      </c>
      <c r="E15" s="42">
        <f t="shared" si="1"/>
        <v>1616.375</v>
      </c>
      <c r="F15" s="42">
        <f t="shared" si="0"/>
        <v>3.1370693837942745</v>
      </c>
    </row>
    <row r="16" spans="1:6" s="25" customFormat="1" ht="15">
      <c r="A16" s="12" t="s">
        <v>46</v>
      </c>
      <c r="B16" s="31">
        <v>85</v>
      </c>
      <c r="C16" s="31">
        <v>14084</v>
      </c>
      <c r="D16" s="35">
        <v>83557.1</v>
      </c>
      <c r="E16" s="42">
        <f t="shared" si="1"/>
        <v>983.024705882353</v>
      </c>
      <c r="F16" s="42">
        <f t="shared" si="0"/>
        <v>5.932767679636467</v>
      </c>
    </row>
    <row r="17" spans="1:6" s="25" customFormat="1" ht="15">
      <c r="A17" s="12" t="s">
        <v>47</v>
      </c>
      <c r="B17" s="31">
        <v>122</v>
      </c>
      <c r="C17" s="31">
        <v>53524</v>
      </c>
      <c r="D17" s="35">
        <v>1065183.35</v>
      </c>
      <c r="E17" s="42">
        <f t="shared" si="1"/>
        <v>8731.011065573772</v>
      </c>
      <c r="F17" s="42">
        <f t="shared" si="0"/>
        <v>19.90104158881997</v>
      </c>
    </row>
    <row r="18" spans="1:6" s="25" customFormat="1" ht="15">
      <c r="A18" s="12" t="s">
        <v>48</v>
      </c>
      <c r="B18" s="31">
        <v>641</v>
      </c>
      <c r="C18" s="31">
        <v>329214</v>
      </c>
      <c r="D18" s="35">
        <v>9480527.61</v>
      </c>
      <c r="E18" s="42">
        <f t="shared" si="1"/>
        <v>14790.214680187206</v>
      </c>
      <c r="F18" s="42">
        <f t="shared" si="0"/>
        <v>28.79746186371175</v>
      </c>
    </row>
    <row r="19" spans="1:6" s="25" customFormat="1" ht="15">
      <c r="A19" s="12" t="s">
        <v>49</v>
      </c>
      <c r="B19" s="31">
        <v>5084</v>
      </c>
      <c r="C19" s="31">
        <v>968040</v>
      </c>
      <c r="D19" s="35">
        <v>11279970.42</v>
      </c>
      <c r="E19" s="42">
        <f t="shared" si="1"/>
        <v>2218.7195948072385</v>
      </c>
      <c r="F19" s="42">
        <f t="shared" si="0"/>
        <v>11.652380500805751</v>
      </c>
    </row>
    <row r="20" spans="1:6" s="25" customFormat="1" ht="15">
      <c r="A20" s="12" t="s">
        <v>50</v>
      </c>
      <c r="B20" s="31">
        <v>72</v>
      </c>
      <c r="C20" s="31">
        <v>12574</v>
      </c>
      <c r="D20" s="35">
        <v>49326</v>
      </c>
      <c r="E20" s="42">
        <f t="shared" si="1"/>
        <v>685.0833333333334</v>
      </c>
      <c r="F20" s="42">
        <f t="shared" si="0"/>
        <v>3.9228566884046443</v>
      </c>
    </row>
    <row r="21" spans="1:6" s="25" customFormat="1" ht="15">
      <c r="A21" s="12" t="s">
        <v>51</v>
      </c>
      <c r="B21" s="32">
        <v>0</v>
      </c>
      <c r="C21" s="32">
        <v>0</v>
      </c>
      <c r="D21" s="45">
        <v>0</v>
      </c>
      <c r="E21" s="42">
        <v>0</v>
      </c>
      <c r="F21" s="42">
        <v>0</v>
      </c>
    </row>
    <row r="22" spans="1:6" ht="15">
      <c r="A22" s="12" t="s">
        <v>52</v>
      </c>
      <c r="B22" s="31">
        <v>197</v>
      </c>
      <c r="C22" s="31">
        <v>88846</v>
      </c>
      <c r="D22" s="35">
        <v>3656576.44</v>
      </c>
      <c r="E22" s="42">
        <f t="shared" si="1"/>
        <v>18561.301725888323</v>
      </c>
      <c r="F22" s="42">
        <f t="shared" si="0"/>
        <v>41.15634288544223</v>
      </c>
    </row>
    <row r="23" spans="1:11" s="25" customFormat="1" ht="15">
      <c r="A23" s="12" t="s">
        <v>53</v>
      </c>
      <c r="B23" s="31">
        <v>322</v>
      </c>
      <c r="C23" s="31">
        <v>26360</v>
      </c>
      <c r="D23" s="35">
        <v>186741.2</v>
      </c>
      <c r="E23" s="42">
        <f t="shared" si="1"/>
        <v>579.9416149068323</v>
      </c>
      <c r="F23" s="42">
        <f t="shared" si="0"/>
        <v>7.0842640364188165</v>
      </c>
      <c r="I23" s="41"/>
      <c r="J23" s="41"/>
      <c r="K23" s="41"/>
    </row>
    <row r="24" spans="1:6" s="11" customFormat="1" ht="27.75" customHeight="1">
      <c r="A24" s="66" t="s">
        <v>58</v>
      </c>
      <c r="B24" s="66"/>
      <c r="C24" s="66"/>
      <c r="D24" s="66"/>
      <c r="E24" s="66"/>
      <c r="F24" s="66"/>
    </row>
    <row r="25" spans="1:11" s="3" customFormat="1" ht="12.75" customHeight="1">
      <c r="A25" s="12" t="s">
        <v>9</v>
      </c>
      <c r="B25" s="31">
        <v>30910</v>
      </c>
      <c r="C25" s="31">
        <v>6401335</v>
      </c>
      <c r="D25" s="28">
        <v>98908376.81</v>
      </c>
      <c r="E25" s="29">
        <f>D25/B25</f>
        <v>3199.8827825946296</v>
      </c>
      <c r="F25" s="29">
        <f>+D25/C25</f>
        <v>15.451210850549144</v>
      </c>
      <c r="K25" s="17"/>
    </row>
    <row r="26" spans="1:12" s="3" customFormat="1" ht="12.75" customHeight="1">
      <c r="A26" s="12" t="s">
        <v>10</v>
      </c>
      <c r="B26" s="31">
        <v>120989</v>
      </c>
      <c r="C26" s="31">
        <v>25519121</v>
      </c>
      <c r="D26" s="28">
        <v>522341962.49999994</v>
      </c>
      <c r="E26" s="29">
        <f>D26/B26</f>
        <v>4317.268202067956</v>
      </c>
      <c r="F26" s="29">
        <f>+D26/C26</f>
        <v>20.46865025249106</v>
      </c>
      <c r="J26" s="17"/>
      <c r="K26" s="17"/>
      <c r="L26" s="17"/>
    </row>
    <row r="27" spans="1:6" s="13" customFormat="1" ht="12.75" customHeight="1">
      <c r="A27" s="12" t="s">
        <v>11</v>
      </c>
      <c r="B27" s="31">
        <v>151899</v>
      </c>
      <c r="C27" s="31">
        <v>31920456</v>
      </c>
      <c r="D27" s="28">
        <v>621250339.31</v>
      </c>
      <c r="E27" s="29">
        <f>D27/B27</f>
        <v>4089.8909098150743</v>
      </c>
      <c r="F27" s="29">
        <f>+D27/C27</f>
        <v>19.462451893231098</v>
      </c>
    </row>
    <row r="28" spans="1:6" s="13" customFormat="1" ht="30" customHeight="1">
      <c r="A28" s="14" t="s">
        <v>12</v>
      </c>
      <c r="B28" s="18">
        <f>+B8*100/B27</f>
        <v>5.730781637798801</v>
      </c>
      <c r="C28" s="18">
        <f>+C8*100/C27</f>
        <v>5.802166485340936</v>
      </c>
      <c r="D28" s="18">
        <f>+D8*100/D27</f>
        <v>4.550374401629717</v>
      </c>
      <c r="E28" s="18">
        <f>+E8*100/E27</f>
        <v>79.4023344322978</v>
      </c>
      <c r="F28" s="18">
        <f>+F8*100/F27</f>
        <v>78.42543665587934</v>
      </c>
    </row>
    <row r="29" spans="1:6" ht="11.25">
      <c r="A29" s="15"/>
      <c r="B29" s="16"/>
      <c r="C29" s="16"/>
      <c r="D29" s="16"/>
      <c r="E29" s="16"/>
      <c r="F29" s="16"/>
    </row>
    <row r="30" s="3" customFormat="1" ht="13.5" customHeight="1">
      <c r="A30" s="12" t="s">
        <v>19</v>
      </c>
    </row>
    <row r="32" ht="12.75">
      <c r="A32" s="3" t="s">
        <v>37</v>
      </c>
    </row>
  </sheetData>
  <sheetProtection/>
  <mergeCells count="3">
    <mergeCell ref="A3:F3"/>
    <mergeCell ref="A9:F9"/>
    <mergeCell ref="A24:F2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8" r:id="rId2"/>
  <ignoredErrors>
    <ignoredError sqref="A4:A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I5" sqref="I5:K22"/>
    </sheetView>
  </sheetViews>
  <sheetFormatPr defaultColWidth="9.140625" defaultRowHeight="15"/>
  <cols>
    <col min="1" max="1" width="12.8515625" style="3" customWidth="1"/>
    <col min="2" max="2" width="10.57421875" style="3" bestFit="1" customWidth="1"/>
    <col min="3" max="3" width="14.00390625" style="3" bestFit="1" customWidth="1"/>
    <col min="4" max="4" width="15.28125" style="3" bestFit="1" customWidth="1"/>
    <col min="5" max="6" width="10.7109375" style="3" customWidth="1"/>
    <col min="7" max="9" width="9.140625" style="3" customWidth="1"/>
    <col min="10" max="10" width="11.28125" style="3" bestFit="1" customWidth="1"/>
    <col min="11" max="11" width="12.8515625" style="3" bestFit="1" customWidth="1"/>
    <col min="12" max="12" width="14.00390625" style="3" bestFit="1" customWidth="1"/>
    <col min="13" max="16384" width="9.140625" style="3" customWidth="1"/>
  </cols>
  <sheetData>
    <row r="1" spans="1:6" ht="24.75" customHeight="1">
      <c r="A1" s="1" t="s">
        <v>22</v>
      </c>
      <c r="B1" s="2"/>
      <c r="C1" s="2"/>
      <c r="D1" s="2"/>
      <c r="E1" s="2"/>
      <c r="F1" s="2"/>
    </row>
    <row r="2" spans="1:6" ht="48" customHeight="1">
      <c r="A2" s="4"/>
      <c r="B2" s="5" t="s">
        <v>23</v>
      </c>
      <c r="C2" s="5" t="s">
        <v>24</v>
      </c>
      <c r="D2" s="5" t="s">
        <v>25</v>
      </c>
      <c r="E2" s="5" t="s">
        <v>26</v>
      </c>
      <c r="F2" s="5" t="s">
        <v>27</v>
      </c>
    </row>
    <row r="3" spans="1:6" ht="27.75" customHeight="1">
      <c r="A3" s="65" t="s">
        <v>5</v>
      </c>
      <c r="B3" s="65"/>
      <c r="C3" s="65"/>
      <c r="D3" s="65"/>
      <c r="E3" s="65"/>
      <c r="F3" s="65"/>
    </row>
    <row r="4" spans="1:10" ht="12.75" customHeight="1">
      <c r="A4" s="7" t="s">
        <v>7</v>
      </c>
      <c r="B4" s="8">
        <v>129511</v>
      </c>
      <c r="C4" s="8">
        <v>6144153</v>
      </c>
      <c r="D4" s="8">
        <v>36661210.66</v>
      </c>
      <c r="E4" s="19">
        <f>+D4/B4</f>
        <v>283.0741069098377</v>
      </c>
      <c r="F4" s="19">
        <f>+D4/C4</f>
        <v>5.966845334092429</v>
      </c>
      <c r="I4" s="20"/>
      <c r="J4" s="20"/>
    </row>
    <row r="5" spans="1:6" ht="12.75" customHeight="1">
      <c r="A5" s="7" t="s">
        <v>8</v>
      </c>
      <c r="B5" s="21">
        <v>161349</v>
      </c>
      <c r="C5" s="21">
        <v>6335944</v>
      </c>
      <c r="D5" s="8">
        <v>35503953</v>
      </c>
      <c r="E5" s="19">
        <f>+D5/B5</f>
        <v>220.04445642675194</v>
      </c>
      <c r="F5" s="19">
        <f>+D5/C5</f>
        <v>5.603577462174539</v>
      </c>
    </row>
    <row r="6" spans="1:11" ht="12.75" customHeight="1">
      <c r="A6" s="7" t="s">
        <v>54</v>
      </c>
      <c r="B6" s="21">
        <v>161415</v>
      </c>
      <c r="C6" s="21">
        <v>4966517</v>
      </c>
      <c r="D6" s="8">
        <v>28144860.889999997</v>
      </c>
      <c r="E6" s="19">
        <f>+D6/B6</f>
        <v>174.3633546448595</v>
      </c>
      <c r="F6" s="19">
        <f>+D6/C6</f>
        <v>5.666921283064167</v>
      </c>
      <c r="I6" s="17"/>
      <c r="J6" s="17"/>
      <c r="K6" s="17"/>
    </row>
    <row r="7" spans="1:6" ht="12.75" customHeight="1">
      <c r="A7" s="7" t="s">
        <v>56</v>
      </c>
      <c r="B7" s="21">
        <v>175262</v>
      </c>
      <c r="C7" s="21">
        <v>5645575</v>
      </c>
      <c r="D7" s="21">
        <v>30424449.929999996</v>
      </c>
      <c r="E7" s="19">
        <f>+D7/B7</f>
        <v>173.5941044265157</v>
      </c>
      <c r="F7" s="19">
        <f>+D7/C7</f>
        <v>5.389079045092838</v>
      </c>
    </row>
    <row r="8" spans="1:11" ht="12.75" customHeight="1">
      <c r="A8" s="7" t="s">
        <v>57</v>
      </c>
      <c r="B8" s="21">
        <v>178134</v>
      </c>
      <c r="C8" s="21">
        <v>5648438</v>
      </c>
      <c r="D8" s="21">
        <v>30617716.94</v>
      </c>
      <c r="E8" s="19">
        <f>+D8/B8</f>
        <v>171.88025273109008</v>
      </c>
      <c r="F8" s="19">
        <f>+D8/C8</f>
        <v>5.420563515081515</v>
      </c>
      <c r="I8" s="24"/>
      <c r="J8" s="24"/>
      <c r="K8" s="24"/>
    </row>
    <row r="9" spans="1:9" ht="27.75" customHeight="1">
      <c r="A9" s="66" t="s">
        <v>60</v>
      </c>
      <c r="B9" s="66"/>
      <c r="C9" s="66"/>
      <c r="D9" s="66"/>
      <c r="E9" s="66"/>
      <c r="F9" s="66"/>
      <c r="I9" s="24"/>
    </row>
    <row r="10" spans="1:11" ht="12.75" customHeight="1">
      <c r="A10" t="s">
        <v>28</v>
      </c>
      <c r="B10" s="28">
        <v>14645</v>
      </c>
      <c r="C10" s="28">
        <v>281078</v>
      </c>
      <c r="D10" s="28">
        <v>1695205.48</v>
      </c>
      <c r="E10" s="19">
        <f aca="true" t="shared" si="0" ref="E10:E18">+D10/B10</f>
        <v>115.7531908501195</v>
      </c>
      <c r="F10" s="19">
        <f aca="true" t="shared" si="1" ref="F10:F18">+D10/C10</f>
        <v>6.031085606130683</v>
      </c>
      <c r="I10" s="24"/>
      <c r="J10" s="24"/>
      <c r="K10" s="24"/>
    </row>
    <row r="11" spans="1:11" ht="12.75" customHeight="1">
      <c r="A11" t="s">
        <v>29</v>
      </c>
      <c r="B11" s="28">
        <v>7771</v>
      </c>
      <c r="C11" s="28">
        <v>227829</v>
      </c>
      <c r="D11" s="28">
        <v>1330789.46</v>
      </c>
      <c r="E11" s="19">
        <f t="shared" si="0"/>
        <v>171.25073478316818</v>
      </c>
      <c r="F11" s="19">
        <f t="shared" si="1"/>
        <v>5.841176759762805</v>
      </c>
      <c r="H11" s="17"/>
      <c r="I11" s="24"/>
      <c r="K11" s="24"/>
    </row>
    <row r="12" spans="1:11" ht="12.75" customHeight="1">
      <c r="A12" t="s">
        <v>30</v>
      </c>
      <c r="B12" s="28">
        <v>58184</v>
      </c>
      <c r="C12" s="28">
        <v>1972379</v>
      </c>
      <c r="D12" s="28">
        <v>9846901.59</v>
      </c>
      <c r="E12" s="19">
        <f t="shared" si="0"/>
        <v>169.23727468032448</v>
      </c>
      <c r="F12" s="19">
        <f t="shared" si="1"/>
        <v>4.992398311886306</v>
      </c>
      <c r="I12" s="24"/>
      <c r="K12" s="24"/>
    </row>
    <row r="13" spans="1:11" ht="12.75" customHeight="1">
      <c r="A13" t="s">
        <v>31</v>
      </c>
      <c r="B13" s="28">
        <v>2487</v>
      </c>
      <c r="C13" s="28">
        <v>60796</v>
      </c>
      <c r="D13" s="28">
        <v>320722.5</v>
      </c>
      <c r="E13" s="19">
        <f t="shared" si="0"/>
        <v>128.95958986731</v>
      </c>
      <c r="F13" s="19">
        <f t="shared" si="1"/>
        <v>5.275388183433121</v>
      </c>
      <c r="I13" s="24"/>
      <c r="K13" s="24"/>
    </row>
    <row r="14" spans="1:11" ht="12.75" customHeight="1">
      <c r="A14" t="s">
        <v>32</v>
      </c>
      <c r="B14" s="28">
        <v>25340</v>
      </c>
      <c r="C14" s="28">
        <v>624655</v>
      </c>
      <c r="D14" s="28">
        <v>3502058.04</v>
      </c>
      <c r="E14" s="19">
        <f t="shared" si="0"/>
        <v>138.2027640094712</v>
      </c>
      <c r="F14" s="19">
        <f t="shared" si="1"/>
        <v>5.6063875899496525</v>
      </c>
      <c r="I14" s="24"/>
      <c r="K14" s="24"/>
    </row>
    <row r="15" spans="1:11" ht="12.75" customHeight="1">
      <c r="A15" t="s">
        <v>33</v>
      </c>
      <c r="B15" s="28">
        <v>40846</v>
      </c>
      <c r="C15" s="28">
        <v>1667899</v>
      </c>
      <c r="D15" s="28">
        <v>9267241.35</v>
      </c>
      <c r="E15" s="19">
        <f t="shared" si="0"/>
        <v>226.8824695196592</v>
      </c>
      <c r="F15" s="19">
        <f t="shared" si="1"/>
        <v>5.556236528710671</v>
      </c>
      <c r="I15" s="24"/>
      <c r="K15" s="24"/>
    </row>
    <row r="16" spans="1:11" ht="12.75" customHeight="1">
      <c r="A16" t="s">
        <v>34</v>
      </c>
      <c r="B16" s="28">
        <v>11000</v>
      </c>
      <c r="C16" s="28">
        <v>276892</v>
      </c>
      <c r="D16" s="28">
        <v>1548530.02</v>
      </c>
      <c r="E16" s="19">
        <f t="shared" si="0"/>
        <v>140.77545636363635</v>
      </c>
      <c r="F16" s="19">
        <f t="shared" si="1"/>
        <v>5.592541568553805</v>
      </c>
      <c r="I16" s="24"/>
      <c r="K16" s="24"/>
    </row>
    <row r="17" spans="1:11" ht="12.75" customHeight="1">
      <c r="A17" t="s">
        <v>35</v>
      </c>
      <c r="B17" s="28">
        <v>10287</v>
      </c>
      <c r="C17" s="28">
        <v>277192</v>
      </c>
      <c r="D17" s="28">
        <v>1632239</v>
      </c>
      <c r="E17" s="19">
        <f t="shared" si="0"/>
        <v>158.6700690191504</v>
      </c>
      <c r="F17" s="19">
        <f t="shared" si="1"/>
        <v>5.88847802245375</v>
      </c>
      <c r="I17" s="24"/>
      <c r="J17" s="17"/>
      <c r="K17" s="24"/>
    </row>
    <row r="18" spans="1:13" ht="12.75" customHeight="1">
      <c r="A18" t="s">
        <v>36</v>
      </c>
      <c r="B18" s="28">
        <v>7574</v>
      </c>
      <c r="C18" s="28">
        <v>259718</v>
      </c>
      <c r="D18" s="28">
        <v>1474029.5</v>
      </c>
      <c r="E18" s="19">
        <f t="shared" si="0"/>
        <v>194.61704515447585</v>
      </c>
      <c r="F18" s="19">
        <f t="shared" si="1"/>
        <v>5.67549996534703</v>
      </c>
      <c r="I18" s="24"/>
      <c r="J18" s="34"/>
      <c r="K18" s="24"/>
      <c r="L18" s="34"/>
      <c r="M18" s="34"/>
    </row>
    <row r="19" spans="1:6" s="11" customFormat="1" ht="27.75" customHeight="1">
      <c r="A19" s="66" t="s">
        <v>58</v>
      </c>
      <c r="B19" s="66"/>
      <c r="C19" s="66"/>
      <c r="D19" s="66"/>
      <c r="E19" s="66"/>
      <c r="F19" s="66"/>
    </row>
    <row r="20" spans="1:6" ht="12.75" customHeight="1">
      <c r="A20" s="12" t="s">
        <v>9</v>
      </c>
      <c r="B20" s="31">
        <v>775398</v>
      </c>
      <c r="C20" s="31">
        <v>23742295</v>
      </c>
      <c r="D20" s="28">
        <v>133697430.66</v>
      </c>
      <c r="E20" s="19">
        <f>+D20/B20</f>
        <v>172.42426555136845</v>
      </c>
      <c r="F20" s="19">
        <f>+D20/C20</f>
        <v>5.631192378832796</v>
      </c>
    </row>
    <row r="21" spans="1:6" ht="12.75" customHeight="1">
      <c r="A21" s="12" t="s">
        <v>10</v>
      </c>
      <c r="B21" s="31">
        <v>2240609</v>
      </c>
      <c r="C21" s="31">
        <v>74510014</v>
      </c>
      <c r="D21" s="28">
        <v>466369686.99999994</v>
      </c>
      <c r="E21" s="19">
        <f>+D21/B21</f>
        <v>208.14416393043138</v>
      </c>
      <c r="F21" s="19">
        <f>+D21/C21</f>
        <v>6.259154467478693</v>
      </c>
    </row>
    <row r="22" spans="1:6" s="13" customFormat="1" ht="12.75" customHeight="1">
      <c r="A22" s="12" t="s">
        <v>11</v>
      </c>
      <c r="B22" s="31">
        <f>SUM(B20:B21)</f>
        <v>3016007</v>
      </c>
      <c r="C22" s="31">
        <f>SUM(C20:C21)</f>
        <v>98252309</v>
      </c>
      <c r="D22" s="31">
        <f>SUM(D20:D21)</f>
        <v>600067117.66</v>
      </c>
      <c r="E22" s="19">
        <f>+D22/B22</f>
        <v>198.9607841294798</v>
      </c>
      <c r="F22" s="19">
        <f>+D22/C22</f>
        <v>6.107409828505913</v>
      </c>
    </row>
    <row r="23" spans="1:6" s="13" customFormat="1" ht="30" customHeight="1">
      <c r="A23" s="14" t="s">
        <v>12</v>
      </c>
      <c r="B23" s="18">
        <f>+B8*100/B22</f>
        <v>5.906286026524474</v>
      </c>
      <c r="C23" s="18">
        <f>+C8*100/C22</f>
        <v>5.748911203705147</v>
      </c>
      <c r="D23" s="18">
        <f>+D8*100/D22</f>
        <v>5.102382056759874</v>
      </c>
      <c r="E23" s="18">
        <f>+E8*100/E22</f>
        <v>86.3890105193965</v>
      </c>
      <c r="F23" s="18">
        <f>+F8*100/F22</f>
        <v>88.75388531782178</v>
      </c>
    </row>
    <row r="24" spans="1:6" ht="12.75" customHeight="1">
      <c r="A24" s="22"/>
      <c r="B24" s="67"/>
      <c r="C24" s="67"/>
      <c r="D24" s="67"/>
      <c r="E24" s="23"/>
      <c r="F24" s="23"/>
    </row>
    <row r="25" ht="13.5" customHeight="1">
      <c r="A25" s="12" t="s">
        <v>19</v>
      </c>
    </row>
    <row r="27" ht="12.75">
      <c r="A27" s="3" t="s">
        <v>37</v>
      </c>
    </row>
  </sheetData>
  <sheetProtection/>
  <mergeCells count="4">
    <mergeCell ref="A3:F3"/>
    <mergeCell ref="A9:F9"/>
    <mergeCell ref="A19:F19"/>
    <mergeCell ref="B24:D2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4:A8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13.28125" style="6" customWidth="1"/>
    <col min="2" max="2" width="14.57421875" style="6" customWidth="1"/>
    <col min="3" max="3" width="21.8515625" style="6" bestFit="1" customWidth="1"/>
    <col min="4" max="4" width="14.8515625" style="6" customWidth="1"/>
    <col min="5" max="5" width="13.7109375" style="6" customWidth="1"/>
    <col min="6" max="6" width="15.7109375" style="6" customWidth="1"/>
    <col min="7" max="7" width="9.140625" style="6" customWidth="1"/>
    <col min="8" max="8" width="11.28125" style="6" bestFit="1" customWidth="1"/>
    <col min="9" max="236" width="9.140625" style="6" customWidth="1"/>
    <col min="237" max="237" width="13.28125" style="6" customWidth="1"/>
    <col min="238" max="238" width="14.57421875" style="6" customWidth="1"/>
    <col min="239" max="239" width="12.140625" style="6" customWidth="1"/>
    <col min="240" max="240" width="14.8515625" style="6" customWidth="1"/>
    <col min="241" max="241" width="13.7109375" style="6" customWidth="1"/>
    <col min="242" max="242" width="15.7109375" style="6" customWidth="1"/>
    <col min="243" max="16384" width="9.140625" style="6" customWidth="1"/>
  </cols>
  <sheetData>
    <row r="1" spans="1:6" s="3" customFormat="1" ht="24.75" customHeight="1">
      <c r="A1" s="1" t="s">
        <v>55</v>
      </c>
      <c r="B1" s="2"/>
      <c r="C1" s="2"/>
      <c r="D1" s="2"/>
      <c r="E1" s="2"/>
      <c r="F1" s="2"/>
    </row>
    <row r="2" spans="1:6" ht="30.75" customHeight="1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</row>
    <row r="3" spans="1:6" ht="27.75" customHeight="1">
      <c r="A3" s="65" t="s">
        <v>5</v>
      </c>
      <c r="B3" s="65"/>
      <c r="C3" s="65"/>
      <c r="D3" s="65"/>
      <c r="E3" s="65"/>
      <c r="F3" s="65"/>
    </row>
    <row r="4" spans="1:6" s="3" customFormat="1" ht="12.75" customHeight="1">
      <c r="A4" s="7" t="s">
        <v>7</v>
      </c>
      <c r="B4" s="8">
        <v>0</v>
      </c>
      <c r="C4" s="9">
        <v>15615287.1</v>
      </c>
      <c r="D4" s="8">
        <v>0</v>
      </c>
      <c r="E4" s="8">
        <v>8130</v>
      </c>
      <c r="F4" s="10">
        <v>546206.2</v>
      </c>
    </row>
    <row r="5" spans="1:6" s="3" customFormat="1" ht="12.75" customHeight="1">
      <c r="A5" s="7" t="s">
        <v>8</v>
      </c>
      <c r="B5" s="8">
        <v>0</v>
      </c>
      <c r="C5" s="9">
        <v>13656828.79</v>
      </c>
      <c r="D5" s="8">
        <v>0</v>
      </c>
      <c r="E5" s="8">
        <v>3815</v>
      </c>
      <c r="F5" s="10">
        <v>621476.3</v>
      </c>
    </row>
    <row r="6" spans="1:6" s="3" customFormat="1" ht="12.75" customHeight="1">
      <c r="A6" s="7" t="s">
        <v>54</v>
      </c>
      <c r="B6" s="9">
        <v>21549</v>
      </c>
      <c r="C6" s="9">
        <v>10715851.049999999</v>
      </c>
      <c r="D6" s="8">
        <v>0</v>
      </c>
      <c r="E6" s="8">
        <v>20989.5</v>
      </c>
      <c r="F6" s="10">
        <v>355787.8</v>
      </c>
    </row>
    <row r="7" spans="1:6" s="3" customFormat="1" ht="12.75" customHeight="1">
      <c r="A7" s="7" t="s">
        <v>56</v>
      </c>
      <c r="B7" s="31">
        <v>2463</v>
      </c>
      <c r="C7" s="32">
        <v>8138938.859999999</v>
      </c>
      <c r="D7" s="8">
        <v>0</v>
      </c>
      <c r="E7" s="8">
        <v>0</v>
      </c>
      <c r="F7" s="31">
        <v>497999</v>
      </c>
    </row>
    <row r="8" spans="1:6" s="3" customFormat="1" ht="12.75" customHeight="1">
      <c r="A8" s="7" t="s">
        <v>57</v>
      </c>
      <c r="B8" s="31">
        <v>6072</v>
      </c>
      <c r="C8" s="32">
        <v>8448838.6</v>
      </c>
      <c r="D8" s="8">
        <v>0</v>
      </c>
      <c r="E8" s="8">
        <v>0</v>
      </c>
      <c r="F8" s="31">
        <v>991208</v>
      </c>
    </row>
    <row r="9" spans="1:6" s="11" customFormat="1" ht="27.75" customHeight="1">
      <c r="A9" s="66" t="s">
        <v>58</v>
      </c>
      <c r="B9" s="66"/>
      <c r="C9" s="66"/>
      <c r="D9" s="66"/>
      <c r="E9" s="66"/>
      <c r="F9" s="66"/>
    </row>
    <row r="10" spans="1:6" s="3" customFormat="1" ht="12.75" customHeight="1">
      <c r="A10" s="12" t="s">
        <v>9</v>
      </c>
      <c r="B10" s="27">
        <v>29975</v>
      </c>
      <c r="C10" s="27">
        <v>44666169.93</v>
      </c>
      <c r="D10" s="27">
        <v>35138</v>
      </c>
      <c r="E10" s="27">
        <v>139610.05</v>
      </c>
      <c r="F10" s="27">
        <v>5531796.4</v>
      </c>
    </row>
    <row r="11" spans="1:6" s="3" customFormat="1" ht="12.75" customHeight="1">
      <c r="A11" s="12" t="s">
        <v>10</v>
      </c>
      <c r="B11" s="40">
        <v>11848559.48</v>
      </c>
      <c r="C11" s="27">
        <v>235796644.05000004</v>
      </c>
      <c r="D11" s="27">
        <v>282043</v>
      </c>
      <c r="E11" s="27">
        <v>10255194.75</v>
      </c>
      <c r="F11" s="27">
        <v>20398186.240000002</v>
      </c>
    </row>
    <row r="12" spans="1:6" s="13" customFormat="1" ht="12.75" customHeight="1">
      <c r="A12" s="12" t="s">
        <v>11</v>
      </c>
      <c r="B12" s="32">
        <v>11878534.48</v>
      </c>
      <c r="C12" s="31">
        <v>280462813.9800001</v>
      </c>
      <c r="D12" s="36">
        <v>317181</v>
      </c>
      <c r="E12" s="36">
        <v>10394804.8</v>
      </c>
      <c r="F12" s="36">
        <v>25929982.64</v>
      </c>
    </row>
    <row r="13" spans="1:6" s="13" customFormat="1" ht="30" customHeight="1">
      <c r="A13" s="14" t="s">
        <v>12</v>
      </c>
      <c r="B13" s="37">
        <f>+B8*100/B12</f>
        <v>0.05111741696943746</v>
      </c>
      <c r="C13" s="37">
        <f>+C8*100/C12</f>
        <v>3.012463035688749</v>
      </c>
      <c r="D13" s="37">
        <f>+D8*100/D12</f>
        <v>0</v>
      </c>
      <c r="E13" s="37">
        <f>+E8*100/E12</f>
        <v>0</v>
      </c>
      <c r="F13" s="37">
        <f>+F8*100/F12</f>
        <v>3.822632717350712</v>
      </c>
    </row>
    <row r="14" spans="1:6" ht="11.25">
      <c r="A14" s="15"/>
      <c r="B14" s="16"/>
      <c r="C14" s="16"/>
      <c r="D14" s="16"/>
      <c r="E14" s="16"/>
      <c r="F14" s="16"/>
    </row>
    <row r="15" s="3" customFormat="1" ht="20.25" customHeight="1"/>
    <row r="16" spans="1:6" s="3" customFormat="1" ht="24.75" customHeight="1">
      <c r="A16" s="1" t="s">
        <v>13</v>
      </c>
      <c r="B16" s="2"/>
      <c r="C16" s="2"/>
      <c r="D16" s="2"/>
      <c r="E16" s="2"/>
      <c r="F16" s="2"/>
    </row>
    <row r="17" spans="1:6" ht="30.75" customHeight="1">
      <c r="A17" s="4"/>
      <c r="B17" s="5" t="s">
        <v>14</v>
      </c>
      <c r="C17" s="5" t="s">
        <v>15</v>
      </c>
      <c r="D17" s="5" t="s">
        <v>16</v>
      </c>
      <c r="E17" s="5" t="s">
        <v>17</v>
      </c>
      <c r="F17" s="5" t="s">
        <v>18</v>
      </c>
    </row>
    <row r="18" spans="1:6" ht="27.75" customHeight="1">
      <c r="A18" s="65" t="s">
        <v>5</v>
      </c>
      <c r="B18" s="65"/>
      <c r="C18" s="65"/>
      <c r="D18" s="65"/>
      <c r="E18" s="65"/>
      <c r="F18" s="65"/>
    </row>
    <row r="19" spans="1:6" s="3" customFormat="1" ht="12.75" customHeight="1">
      <c r="A19" s="7" t="s">
        <v>7</v>
      </c>
      <c r="B19" s="32">
        <v>115101.98000000001</v>
      </c>
      <c r="C19" s="40">
        <v>16</v>
      </c>
      <c r="D19" s="39">
        <v>90</v>
      </c>
      <c r="E19" s="36">
        <v>111724</v>
      </c>
      <c r="F19" s="32">
        <v>16396555.28</v>
      </c>
    </row>
    <row r="20" spans="1:6" s="3" customFormat="1" ht="12.75" customHeight="1">
      <c r="A20" s="7" t="s">
        <v>8</v>
      </c>
      <c r="B20" s="32">
        <v>20899</v>
      </c>
      <c r="C20" s="8">
        <v>0</v>
      </c>
      <c r="D20" s="39">
        <v>2350</v>
      </c>
      <c r="E20" s="36">
        <v>276177</v>
      </c>
      <c r="F20" s="32">
        <v>14581546.09</v>
      </c>
    </row>
    <row r="21" spans="1:6" s="3" customFormat="1" ht="12.75" customHeight="1">
      <c r="A21" s="7" t="s">
        <v>54</v>
      </c>
      <c r="B21" s="32">
        <v>27010.5</v>
      </c>
      <c r="C21" s="8">
        <v>0</v>
      </c>
      <c r="D21" s="39">
        <v>18079</v>
      </c>
      <c r="E21" s="36">
        <v>130629</v>
      </c>
      <c r="F21" s="32">
        <f>SUM(B6+C6+D6+E6+F6+B21+C21+D21+E21)</f>
        <v>11289895.85</v>
      </c>
    </row>
    <row r="22" spans="1:6" s="3" customFormat="1" ht="12.75" customHeight="1">
      <c r="A22" s="7" t="s">
        <v>56</v>
      </c>
      <c r="B22" s="31">
        <v>10100</v>
      </c>
      <c r="C22" s="8">
        <v>0</v>
      </c>
      <c r="D22" s="31">
        <v>151681</v>
      </c>
      <c r="E22" s="36">
        <v>151879</v>
      </c>
      <c r="F22" s="32">
        <v>8953060.86</v>
      </c>
    </row>
    <row r="23" spans="1:6" s="3" customFormat="1" ht="12.75" customHeight="1">
      <c r="A23" s="7" t="s">
        <v>57</v>
      </c>
      <c r="B23" s="31">
        <v>6776.5</v>
      </c>
      <c r="C23" s="8">
        <v>0</v>
      </c>
      <c r="D23" s="8">
        <v>0</v>
      </c>
      <c r="E23" s="36">
        <v>278405.5</v>
      </c>
      <c r="F23" s="32">
        <v>9731300.6</v>
      </c>
    </row>
    <row r="24" spans="1:6" s="11" customFormat="1" ht="27.75" customHeight="1">
      <c r="A24" s="66" t="s">
        <v>58</v>
      </c>
      <c r="B24" s="66"/>
      <c r="C24" s="66"/>
      <c r="D24" s="66"/>
      <c r="E24" s="66"/>
      <c r="F24" s="66"/>
    </row>
    <row r="25" spans="1:6" s="3" customFormat="1" ht="12.75" customHeight="1">
      <c r="A25" s="12" t="s">
        <v>9</v>
      </c>
      <c r="B25" s="38">
        <v>663491</v>
      </c>
      <c r="C25" s="38">
        <v>3202</v>
      </c>
      <c r="D25" s="38">
        <v>344704</v>
      </c>
      <c r="E25" s="38">
        <v>767112.42</v>
      </c>
      <c r="F25" s="30">
        <v>52146060.800000004</v>
      </c>
    </row>
    <row r="26" spans="1:6" s="3" customFormat="1" ht="12.75" customHeight="1">
      <c r="A26" s="12" t="s">
        <v>10</v>
      </c>
      <c r="B26" s="38">
        <v>7104286.84</v>
      </c>
      <c r="C26" s="38">
        <v>5405837.5</v>
      </c>
      <c r="D26" s="38">
        <v>7822977.170000001</v>
      </c>
      <c r="E26" s="29">
        <v>12397458.679999998</v>
      </c>
      <c r="F26" s="30">
        <v>311029144.71</v>
      </c>
    </row>
    <row r="27" spans="1:8" s="13" customFormat="1" ht="12.75" customHeight="1">
      <c r="A27" s="12" t="s">
        <v>11</v>
      </c>
      <c r="B27" s="29">
        <v>7767777.84</v>
      </c>
      <c r="C27" s="29">
        <v>5409039.5</v>
      </c>
      <c r="D27" s="29">
        <v>8167681.170000001</v>
      </c>
      <c r="E27" s="29">
        <v>13164571.1</v>
      </c>
      <c r="F27" s="30">
        <v>363175205.51</v>
      </c>
      <c r="H27" s="26"/>
    </row>
    <row r="28" spans="1:6" s="13" customFormat="1" ht="30" customHeight="1">
      <c r="A28" s="14" t="s">
        <v>12</v>
      </c>
      <c r="B28" s="18">
        <f>+B23*100/B27</f>
        <v>0.08723859177723342</v>
      </c>
      <c r="C28" s="18">
        <f>+C23*100/C27</f>
        <v>0</v>
      </c>
      <c r="D28" s="18">
        <f>+D23*100/D27</f>
        <v>0</v>
      </c>
      <c r="E28" s="18">
        <f>+E23*100/E27</f>
        <v>2.114808738432808</v>
      </c>
      <c r="F28" s="18">
        <f>+F23*100/F27</f>
        <v>2.6795057736208947</v>
      </c>
    </row>
    <row r="29" spans="1:6" ht="11.25">
      <c r="A29" s="15"/>
      <c r="B29" s="16"/>
      <c r="C29" s="16"/>
      <c r="D29" s="16"/>
      <c r="E29" s="16"/>
      <c r="F29" s="16"/>
    </row>
    <row r="30" ht="20.25" customHeight="1">
      <c r="A30" s="12" t="s">
        <v>19</v>
      </c>
    </row>
    <row r="31" ht="12.75">
      <c r="A31" s="3" t="s">
        <v>20</v>
      </c>
    </row>
    <row r="32" ht="12.75">
      <c r="A32" s="3" t="s">
        <v>21</v>
      </c>
    </row>
  </sheetData>
  <sheetProtection/>
  <mergeCells count="4">
    <mergeCell ref="A3:F3"/>
    <mergeCell ref="A9:F9"/>
    <mergeCell ref="A18:F18"/>
    <mergeCell ref="A24:F2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0" r:id="rId2"/>
  <ignoredErrors>
    <ignoredError sqref="A4:A8 A19:A23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H17" sqref="H17:L21"/>
    </sheetView>
  </sheetViews>
  <sheetFormatPr defaultColWidth="9.140625" defaultRowHeight="15"/>
  <cols>
    <col min="1" max="1" width="16.28125" style="0" customWidth="1"/>
    <col min="2" max="3" width="13.7109375" style="0" customWidth="1"/>
    <col min="4" max="4" width="14.00390625" style="0" customWidth="1"/>
    <col min="5" max="6" width="13.7109375" style="0" customWidth="1"/>
    <col min="8" max="8" width="10.57421875" style="0" bestFit="1" customWidth="1"/>
    <col min="9" max="9" width="12.140625" style="0" customWidth="1"/>
    <col min="10" max="10" width="12.7109375" style="0" customWidth="1"/>
    <col min="11" max="11" width="14.28125" style="0" bestFit="1" customWidth="1"/>
    <col min="12" max="12" width="11.8515625" style="0" customWidth="1"/>
    <col min="13" max="13" width="15.28125" style="0" bestFit="1" customWidth="1"/>
  </cols>
  <sheetData>
    <row r="1" spans="1:5" ht="15">
      <c r="A1" s="46" t="s">
        <v>66</v>
      </c>
      <c r="B1" s="48"/>
      <c r="C1" s="48"/>
      <c r="D1" s="48"/>
      <c r="E1" s="48"/>
    </row>
    <row r="2" spans="1:6" ht="15">
      <c r="A2" s="60"/>
      <c r="B2" s="50" t="s">
        <v>6</v>
      </c>
      <c r="C2" s="50">
        <v>2010</v>
      </c>
      <c r="D2" s="50" t="s">
        <v>8</v>
      </c>
      <c r="E2" s="50" t="s">
        <v>54</v>
      </c>
      <c r="F2" s="50" t="s">
        <v>56</v>
      </c>
    </row>
    <row r="3" spans="1:6" ht="24.75" customHeight="1">
      <c r="A3" s="68" t="s">
        <v>67</v>
      </c>
      <c r="B3" s="68"/>
      <c r="C3" s="68"/>
      <c r="D3" s="68"/>
      <c r="E3" s="68"/>
      <c r="F3" s="68"/>
    </row>
    <row r="4" spans="1:5" ht="15">
      <c r="A4" s="55"/>
      <c r="B4" s="49"/>
      <c r="C4" s="49"/>
      <c r="D4" s="49"/>
      <c r="E4" s="49"/>
    </row>
    <row r="5" spans="1:6" ht="15">
      <c r="A5" s="48" t="s">
        <v>68</v>
      </c>
      <c r="B5" s="61">
        <v>29200000</v>
      </c>
      <c r="C5" s="61">
        <v>27897225</v>
      </c>
      <c r="D5" s="61">
        <v>26303623</v>
      </c>
      <c r="E5" s="62">
        <v>24267315</v>
      </c>
      <c r="F5" s="62">
        <v>19286020</v>
      </c>
    </row>
    <row r="6" spans="1:6" ht="15">
      <c r="A6" s="48" t="s">
        <v>69</v>
      </c>
      <c r="B6" s="61">
        <v>27667200</v>
      </c>
      <c r="C6" s="61">
        <v>25036593</v>
      </c>
      <c r="D6" s="61">
        <v>22708700</v>
      </c>
      <c r="E6" s="62">
        <v>19140871</v>
      </c>
      <c r="F6" s="62">
        <v>15645263</v>
      </c>
    </row>
    <row r="7" spans="1:13" ht="15">
      <c r="A7" s="56" t="s">
        <v>70</v>
      </c>
      <c r="B7" s="57">
        <v>23456199</v>
      </c>
      <c r="C7" s="57">
        <v>22508270</v>
      </c>
      <c r="D7" s="57">
        <v>21262747</v>
      </c>
      <c r="E7" s="57">
        <v>19407668</v>
      </c>
      <c r="F7" s="57">
        <v>18460207</v>
      </c>
      <c r="H7" s="78"/>
      <c r="I7" s="78"/>
      <c r="J7" s="78"/>
      <c r="K7" s="78"/>
      <c r="L7" s="78"/>
      <c r="M7" s="78"/>
    </row>
    <row r="8" spans="1:6" ht="24.75" customHeight="1">
      <c r="A8" s="68" t="s">
        <v>71</v>
      </c>
      <c r="B8" s="68"/>
      <c r="C8" s="68"/>
      <c r="D8" s="68"/>
      <c r="E8" s="68"/>
      <c r="F8" s="68"/>
    </row>
    <row r="9" spans="1:5" ht="15">
      <c r="A9" s="48"/>
      <c r="B9" s="49"/>
      <c r="C9" s="49"/>
      <c r="D9" s="49"/>
      <c r="E9" s="49"/>
    </row>
    <row r="10" spans="1:6" ht="15">
      <c r="A10" s="48" t="s">
        <v>68</v>
      </c>
      <c r="B10" s="61">
        <v>81337</v>
      </c>
      <c r="C10" s="61">
        <v>77925</v>
      </c>
      <c r="D10" s="61">
        <v>73269</v>
      </c>
      <c r="E10" s="61">
        <v>67409</v>
      </c>
      <c r="F10" s="61">
        <v>53872</v>
      </c>
    </row>
    <row r="11" spans="1:6" ht="15">
      <c r="A11" s="48" t="s">
        <v>69</v>
      </c>
      <c r="B11" s="61">
        <v>77067</v>
      </c>
      <c r="C11" s="61">
        <v>69935</v>
      </c>
      <c r="D11" s="61">
        <v>63255</v>
      </c>
      <c r="E11" s="61">
        <v>53169</v>
      </c>
      <c r="F11" s="61">
        <v>43580</v>
      </c>
    </row>
    <row r="12" spans="1:6" ht="15">
      <c r="A12" s="48" t="s">
        <v>70</v>
      </c>
      <c r="B12" s="61">
        <v>65338</v>
      </c>
      <c r="C12" s="61">
        <v>62697</v>
      </c>
      <c r="D12" s="61">
        <v>59228</v>
      </c>
      <c r="E12" s="61">
        <v>53910</v>
      </c>
      <c r="F12" s="57">
        <v>51421</v>
      </c>
    </row>
    <row r="13" spans="1:6" ht="24.75" customHeight="1">
      <c r="A13" s="68" t="s">
        <v>72</v>
      </c>
      <c r="B13" s="68"/>
      <c r="C13" s="68"/>
      <c r="D13" s="68"/>
      <c r="E13" s="68"/>
      <c r="F13" s="68"/>
    </row>
    <row r="14" spans="1:5" ht="15">
      <c r="A14" s="55"/>
      <c r="B14" s="55"/>
      <c r="C14" s="49"/>
      <c r="D14" s="49"/>
      <c r="E14" s="49"/>
    </row>
    <row r="15" spans="1:6" ht="15">
      <c r="A15" s="48" t="s">
        <v>68</v>
      </c>
      <c r="B15" s="61">
        <v>22429150</v>
      </c>
      <c r="C15" s="61">
        <v>22057020</v>
      </c>
      <c r="D15" s="61">
        <v>20747805</v>
      </c>
      <c r="E15" s="61">
        <v>18955011</v>
      </c>
      <c r="F15" s="61">
        <v>14469097</v>
      </c>
    </row>
    <row r="16" spans="1:6" ht="15">
      <c r="A16" s="48" t="s">
        <v>69</v>
      </c>
      <c r="B16" s="61">
        <v>12708068</v>
      </c>
      <c r="C16" s="61">
        <v>11866698</v>
      </c>
      <c r="D16" s="61">
        <v>10879231</v>
      </c>
      <c r="E16" s="61">
        <v>9871034</v>
      </c>
      <c r="F16" s="61">
        <v>9132293</v>
      </c>
    </row>
    <row r="17" spans="1:12" ht="15">
      <c r="A17" s="48" t="s">
        <v>70</v>
      </c>
      <c r="B17" s="61">
        <v>16473951</v>
      </c>
      <c r="C17" s="61">
        <v>15772139</v>
      </c>
      <c r="D17" s="61">
        <v>15004908</v>
      </c>
      <c r="E17" s="61">
        <v>13789897</v>
      </c>
      <c r="F17" s="61">
        <v>12639317</v>
      </c>
      <c r="H17" s="78"/>
      <c r="I17" s="78"/>
      <c r="J17" s="78"/>
      <c r="K17" s="78"/>
      <c r="L17" s="78"/>
    </row>
    <row r="18" spans="1:6" ht="24.75" customHeight="1">
      <c r="A18" s="68" t="s">
        <v>73</v>
      </c>
      <c r="B18" s="68"/>
      <c r="C18" s="68"/>
      <c r="D18" s="68"/>
      <c r="E18" s="68"/>
      <c r="F18" s="68"/>
    </row>
    <row r="19" spans="1:5" ht="15">
      <c r="A19" s="48"/>
      <c r="B19" s="49"/>
      <c r="C19" s="49"/>
      <c r="D19" s="49"/>
      <c r="E19" s="61"/>
    </row>
    <row r="20" spans="1:11" ht="15">
      <c r="A20" s="48" t="s">
        <v>68</v>
      </c>
      <c r="B20" s="61">
        <v>62477</v>
      </c>
      <c r="C20" s="61">
        <v>61612</v>
      </c>
      <c r="D20" s="61">
        <v>57793</v>
      </c>
      <c r="E20" s="61">
        <v>52653</v>
      </c>
      <c r="F20" s="61">
        <v>40416</v>
      </c>
      <c r="K20" s="75"/>
    </row>
    <row r="21" spans="1:13" ht="15">
      <c r="A21" s="48" t="s">
        <v>69</v>
      </c>
      <c r="B21" s="61">
        <v>35339</v>
      </c>
      <c r="C21" s="61">
        <v>33147</v>
      </c>
      <c r="D21" s="61">
        <v>30304</v>
      </c>
      <c r="E21" s="61">
        <v>27420</v>
      </c>
      <c r="F21" s="61">
        <v>25438</v>
      </c>
      <c r="K21" s="75"/>
      <c r="M21" s="75"/>
    </row>
    <row r="22" spans="1:13" ht="15">
      <c r="A22" s="56" t="s">
        <v>70</v>
      </c>
      <c r="B22" s="57">
        <v>45888</v>
      </c>
      <c r="C22" s="57">
        <v>43934</v>
      </c>
      <c r="D22" s="57">
        <v>41796</v>
      </c>
      <c r="E22" s="57">
        <v>38305</v>
      </c>
      <c r="F22" s="57">
        <v>35207</v>
      </c>
      <c r="K22" s="75"/>
      <c r="M22" s="75"/>
    </row>
    <row r="23" spans="1:11" ht="15">
      <c r="A23" s="63"/>
      <c r="B23" s="64"/>
      <c r="C23" s="64"/>
      <c r="D23" s="64"/>
      <c r="E23" s="49"/>
      <c r="K23" s="75"/>
    </row>
    <row r="24" spans="1:11" ht="15">
      <c r="A24" s="59" t="s">
        <v>74</v>
      </c>
      <c r="B24" s="49"/>
      <c r="C24" s="49"/>
      <c r="D24" s="49"/>
      <c r="E24" s="49"/>
      <c r="K24" s="75"/>
    </row>
    <row r="25" ht="15">
      <c r="K25" s="75"/>
    </row>
    <row r="26" ht="15">
      <c r="K26" s="75"/>
    </row>
    <row r="27" ht="15">
      <c r="K27" s="75"/>
    </row>
    <row r="28" ht="15">
      <c r="K28" s="75"/>
    </row>
    <row r="29" ht="15">
      <c r="K29" s="75"/>
    </row>
    <row r="30" ht="15">
      <c r="K30" s="75"/>
    </row>
  </sheetData>
  <sheetProtection/>
  <mergeCells count="4">
    <mergeCell ref="A3:F3"/>
    <mergeCell ref="A8:F8"/>
    <mergeCell ref="A13:F13"/>
    <mergeCell ref="A18:F18"/>
  </mergeCells>
  <printOptions/>
  <pageMargins left="0.7" right="0.7" top="0.75" bottom="0.75" header="0.3" footer="0.3"/>
  <pageSetup horizontalDpi="600" verticalDpi="600" orientation="portrait" paperSize="9" r:id="rId1"/>
  <ignoredErrors>
    <ignoredError sqref="B2:F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M20"/>
  <sheetViews>
    <sheetView tabSelected="1" zoomScalePageLayoutView="0" workbookViewId="0" topLeftCell="A1">
      <selection activeCell="H8" sqref="H8:L20"/>
    </sheetView>
  </sheetViews>
  <sheetFormatPr defaultColWidth="9.140625" defaultRowHeight="15"/>
  <cols>
    <col min="1" max="1" width="16.28125" style="0" customWidth="1"/>
    <col min="2" max="6" width="13.7109375" style="0" customWidth="1"/>
    <col min="8" max="8" width="10.57421875" style="0" bestFit="1" customWidth="1"/>
    <col min="9" max="12" width="14.28125" style="0" customWidth="1"/>
  </cols>
  <sheetData>
    <row r="2" spans="1:5" ht="15">
      <c r="A2" s="46" t="s">
        <v>79</v>
      </c>
      <c r="B2" s="48"/>
      <c r="C2" s="48"/>
      <c r="D2" s="48"/>
      <c r="E2" s="48"/>
    </row>
    <row r="3" spans="1:6" ht="15">
      <c r="A3" s="60"/>
      <c r="B3" s="50" t="s">
        <v>6</v>
      </c>
      <c r="C3" s="50">
        <v>2010</v>
      </c>
      <c r="D3" s="50" t="s">
        <v>8</v>
      </c>
      <c r="E3" s="50" t="s">
        <v>54</v>
      </c>
      <c r="F3" s="50" t="s">
        <v>56</v>
      </c>
    </row>
    <row r="4" spans="1:6" ht="15">
      <c r="A4" s="68" t="s">
        <v>76</v>
      </c>
      <c r="B4" s="68"/>
      <c r="C4" s="68"/>
      <c r="D4" s="68"/>
      <c r="E4" s="68"/>
      <c r="F4" s="68"/>
    </row>
    <row r="5" spans="1:5" ht="15">
      <c r="A5" s="55"/>
      <c r="B5" s="49"/>
      <c r="C5" s="49"/>
      <c r="D5" s="49"/>
      <c r="E5" s="49"/>
    </row>
    <row r="6" spans="1:6" ht="15">
      <c r="A6" s="48" t="s">
        <v>68</v>
      </c>
      <c r="B6" s="61">
        <v>18500000</v>
      </c>
      <c r="C6" s="61">
        <v>17762864</v>
      </c>
      <c r="D6" s="61">
        <v>16029852</v>
      </c>
      <c r="E6" s="62">
        <v>12166657</v>
      </c>
      <c r="F6" s="62">
        <v>8725189</v>
      </c>
    </row>
    <row r="7" spans="1:6" ht="15">
      <c r="A7" s="48" t="s">
        <v>69</v>
      </c>
      <c r="B7" s="61">
        <v>16651716</v>
      </c>
      <c r="C7" s="61">
        <v>15535065</v>
      </c>
      <c r="D7" s="61">
        <v>13789708</v>
      </c>
      <c r="E7" s="62">
        <v>10403152</v>
      </c>
      <c r="F7" s="62">
        <v>6813832</v>
      </c>
    </row>
    <row r="8" spans="1:13" ht="15">
      <c r="A8" s="56" t="s">
        <v>70</v>
      </c>
      <c r="B8" s="57">
        <v>10828229</v>
      </c>
      <c r="C8" s="57">
        <v>10174361</v>
      </c>
      <c r="D8" s="57">
        <v>9513400</v>
      </c>
      <c r="E8" s="57">
        <v>7449437</v>
      </c>
      <c r="F8" s="57">
        <v>6096422</v>
      </c>
      <c r="H8" s="78"/>
      <c r="I8" s="78"/>
      <c r="J8" s="78"/>
      <c r="K8" s="78"/>
      <c r="L8" s="78"/>
      <c r="M8" s="78"/>
    </row>
    <row r="9" spans="1:6" ht="15">
      <c r="A9" s="68" t="s">
        <v>77</v>
      </c>
      <c r="B9" s="68"/>
      <c r="C9" s="68"/>
      <c r="D9" s="68"/>
      <c r="E9" s="68"/>
      <c r="F9" s="68"/>
    </row>
    <row r="10" spans="1:5" ht="15">
      <c r="A10" s="48"/>
      <c r="B10" s="49"/>
      <c r="C10" s="49"/>
      <c r="D10" s="49"/>
      <c r="E10" s="49"/>
    </row>
    <row r="11" spans="1:6" ht="15">
      <c r="A11" s="48" t="s">
        <v>68</v>
      </c>
      <c r="B11" s="61">
        <v>15298000</v>
      </c>
      <c r="C11" s="61">
        <v>13558647</v>
      </c>
      <c r="D11" s="61">
        <v>12410948</v>
      </c>
      <c r="E11" s="61">
        <v>11914838</v>
      </c>
      <c r="F11" s="61">
        <v>10431583</v>
      </c>
    </row>
    <row r="12" spans="1:6" ht="15">
      <c r="A12" s="48" t="s">
        <v>69</v>
      </c>
      <c r="B12" s="61">
        <v>9459590</v>
      </c>
      <c r="C12" s="61">
        <v>8910709</v>
      </c>
      <c r="D12" s="61">
        <v>8623171</v>
      </c>
      <c r="E12" s="61">
        <v>9191443</v>
      </c>
      <c r="F12" s="61">
        <v>8578026</v>
      </c>
    </row>
    <row r="13" spans="1:12" ht="15">
      <c r="A13" s="48" t="s">
        <v>70</v>
      </c>
      <c r="B13" s="61">
        <v>11932429</v>
      </c>
      <c r="C13" s="61">
        <v>11439194</v>
      </c>
      <c r="D13" s="61">
        <v>11128064</v>
      </c>
      <c r="E13" s="61">
        <v>10431557</v>
      </c>
      <c r="F13" s="57">
        <v>9673651</v>
      </c>
      <c r="H13" s="78"/>
      <c r="I13" s="78"/>
      <c r="J13" s="78"/>
      <c r="K13" s="78"/>
      <c r="L13" s="78"/>
    </row>
    <row r="14" spans="1:6" ht="15">
      <c r="A14" s="68" t="s">
        <v>78</v>
      </c>
      <c r="B14" s="68"/>
      <c r="C14" s="68"/>
      <c r="D14" s="68"/>
      <c r="E14" s="68"/>
      <c r="F14" s="68"/>
    </row>
    <row r="15" spans="1:5" ht="15">
      <c r="A15" s="55"/>
      <c r="B15" s="55"/>
      <c r="C15" s="49"/>
      <c r="D15" s="49"/>
      <c r="E15" s="49"/>
    </row>
    <row r="16" spans="1:6" ht="15">
      <c r="A16" s="48" t="s">
        <v>68</v>
      </c>
      <c r="B16" s="62">
        <f>B6+B11</f>
        <v>33798000</v>
      </c>
      <c r="C16" s="61">
        <f>C6+C11</f>
        <v>31321511</v>
      </c>
      <c r="D16" s="61">
        <f>D6+D11</f>
        <v>28440800</v>
      </c>
      <c r="E16" s="61">
        <f>E6+E11</f>
        <v>24081495</v>
      </c>
      <c r="F16" s="61">
        <f>F6+F11</f>
        <v>19156772</v>
      </c>
    </row>
    <row r="17" spans="1:6" ht="15">
      <c r="A17" s="48" t="s">
        <v>69</v>
      </c>
      <c r="B17" s="62">
        <f>B7+B12</f>
        <v>26111306</v>
      </c>
      <c r="C17" s="61">
        <f aca="true" t="shared" si="0" ref="C17:F18">C7+C12</f>
        <v>24445774</v>
      </c>
      <c r="D17" s="61">
        <f t="shared" si="0"/>
        <v>22412879</v>
      </c>
      <c r="E17" s="61">
        <f t="shared" si="0"/>
        <v>19594595</v>
      </c>
      <c r="F17" s="61">
        <f t="shared" si="0"/>
        <v>15391858</v>
      </c>
    </row>
    <row r="18" spans="1:12" ht="15">
      <c r="A18" s="56" t="s">
        <v>70</v>
      </c>
      <c r="B18" s="57">
        <f>B8+B13</f>
        <v>22760658</v>
      </c>
      <c r="C18" s="57">
        <f t="shared" si="0"/>
        <v>21613555</v>
      </c>
      <c r="D18" s="57">
        <f t="shared" si="0"/>
        <v>20641464</v>
      </c>
      <c r="E18" s="57">
        <f t="shared" si="0"/>
        <v>17880994</v>
      </c>
      <c r="F18" s="57">
        <f t="shared" si="0"/>
        <v>15770073</v>
      </c>
      <c r="H18" s="78"/>
      <c r="I18" s="78"/>
      <c r="J18" s="78"/>
      <c r="K18" s="78"/>
      <c r="L18" s="78"/>
    </row>
    <row r="19" spans="1:5" ht="15">
      <c r="A19" s="63"/>
      <c r="B19" s="64"/>
      <c r="C19" s="64"/>
      <c r="D19" s="64"/>
      <c r="E19" s="49"/>
    </row>
    <row r="20" spans="1:5" ht="15">
      <c r="A20" s="59" t="s">
        <v>74</v>
      </c>
      <c r="B20" s="49"/>
      <c r="C20" s="49"/>
      <c r="D20" s="49"/>
      <c r="E20" s="49"/>
    </row>
  </sheetData>
  <sheetProtection/>
  <mergeCells count="3">
    <mergeCell ref="A4:F4"/>
    <mergeCell ref="A9:F9"/>
    <mergeCell ref="A14:F14"/>
  </mergeCells>
  <printOptions/>
  <pageMargins left="0.7" right="0.7" top="0.75" bottom="0.75" header="0.3" footer="0.3"/>
  <pageSetup horizontalDpi="600" verticalDpi="600" orientation="portrait" paperSize="9" r:id="rId1"/>
  <ignoredErrors>
    <ignoredError sqref="B3:F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J8" sqref="J8:N15"/>
    </sheetView>
  </sheetViews>
  <sheetFormatPr defaultColWidth="9.140625" defaultRowHeight="15"/>
  <cols>
    <col min="1" max="1" width="13.140625" style="0" customWidth="1"/>
    <col min="2" max="5" width="11.7109375" style="0" customWidth="1"/>
  </cols>
  <sheetData>
    <row r="1" spans="1:6" ht="24.75" customHeight="1">
      <c r="A1" s="46" t="s">
        <v>75</v>
      </c>
      <c r="B1" s="47"/>
      <c r="C1" s="47"/>
      <c r="D1" s="47"/>
      <c r="E1" s="47"/>
      <c r="F1" s="48"/>
    </row>
    <row r="2" spans="1:6" ht="15">
      <c r="A2" s="69"/>
      <c r="B2" s="71" t="s">
        <v>61</v>
      </c>
      <c r="C2" s="71"/>
      <c r="D2" s="71"/>
      <c r="E2" s="72" t="s">
        <v>62</v>
      </c>
      <c r="F2" s="49"/>
    </row>
    <row r="3" spans="1:6" ht="21.75" customHeight="1">
      <c r="A3" s="70"/>
      <c r="B3" s="50" t="s">
        <v>63</v>
      </c>
      <c r="C3" s="50" t="s">
        <v>64</v>
      </c>
      <c r="D3" s="50" t="s">
        <v>18</v>
      </c>
      <c r="E3" s="73"/>
      <c r="F3" s="49"/>
    </row>
    <row r="4" spans="1:6" ht="24.75" customHeight="1">
      <c r="A4" s="68" t="s">
        <v>5</v>
      </c>
      <c r="B4" s="68"/>
      <c r="C4" s="68"/>
      <c r="D4" s="68"/>
      <c r="E4" s="68"/>
      <c r="F4" s="48"/>
    </row>
    <row r="5" spans="1:6" ht="15">
      <c r="A5" s="7">
        <v>2010</v>
      </c>
      <c r="B5" s="51">
        <v>1921344</v>
      </c>
      <c r="C5" s="52">
        <v>1567578</v>
      </c>
      <c r="D5" s="53">
        <f>C5+B5</f>
        <v>3488922</v>
      </c>
      <c r="E5" s="53">
        <v>12808122</v>
      </c>
      <c r="F5" s="48"/>
    </row>
    <row r="6" spans="1:6" ht="15">
      <c r="A6" s="7">
        <v>2011</v>
      </c>
      <c r="B6" s="51">
        <v>2098343</v>
      </c>
      <c r="C6" s="52">
        <v>1726077</v>
      </c>
      <c r="D6" s="53">
        <f>C6+B6</f>
        <v>3824420</v>
      </c>
      <c r="E6" s="53">
        <v>14457510</v>
      </c>
      <c r="F6" s="48"/>
    </row>
    <row r="7" spans="1:6" ht="15">
      <c r="A7" s="7">
        <v>2012</v>
      </c>
      <c r="B7" s="51">
        <v>1905549</v>
      </c>
      <c r="C7" s="52">
        <v>1795536</v>
      </c>
      <c r="D7" s="53">
        <f>C7+B7</f>
        <v>3701085</v>
      </c>
      <c r="E7" s="53">
        <v>13546514</v>
      </c>
      <c r="F7" s="48"/>
    </row>
    <row r="8" spans="1:6" ht="15">
      <c r="A8" s="7">
        <v>2013</v>
      </c>
      <c r="B8" s="51">
        <v>2183421</v>
      </c>
      <c r="C8" s="51">
        <v>1586145</v>
      </c>
      <c r="D8" s="53">
        <f>C8+B8</f>
        <v>3769566</v>
      </c>
      <c r="E8" s="54">
        <v>16130520</v>
      </c>
      <c r="F8" s="48"/>
    </row>
    <row r="9" spans="1:13" ht="15">
      <c r="A9" s="7" t="s">
        <v>57</v>
      </c>
      <c r="B9" s="51">
        <v>2438280</v>
      </c>
      <c r="C9" s="51">
        <v>1544843</v>
      </c>
      <c r="D9" s="53">
        <v>3983123</v>
      </c>
      <c r="E9" s="54">
        <v>19131885</v>
      </c>
      <c r="F9" s="48"/>
      <c r="J9" s="77"/>
      <c r="K9" s="77"/>
      <c r="L9" s="77"/>
      <c r="M9" s="77"/>
    </row>
    <row r="10" spans="1:6" ht="24.75" customHeight="1">
      <c r="A10" s="74" t="s">
        <v>60</v>
      </c>
      <c r="B10" s="74"/>
      <c r="C10" s="74"/>
      <c r="D10" s="74"/>
      <c r="E10" s="74"/>
      <c r="F10" s="48"/>
    </row>
    <row r="11" spans="1:6" ht="15">
      <c r="A11" s="48" t="s">
        <v>28</v>
      </c>
      <c r="B11" s="51">
        <v>450594</v>
      </c>
      <c r="C11" s="52">
        <v>268276</v>
      </c>
      <c r="D11" s="53">
        <f aca="true" t="shared" si="0" ref="D11:D19">SUM(B11:C11)</f>
        <v>718870</v>
      </c>
      <c r="E11" s="53">
        <v>4254582</v>
      </c>
      <c r="F11" s="48"/>
    </row>
    <row r="12" spans="1:6" ht="15">
      <c r="A12" s="48" t="s">
        <v>29</v>
      </c>
      <c r="B12" s="51">
        <v>3263</v>
      </c>
      <c r="C12" s="52">
        <v>7995</v>
      </c>
      <c r="D12" s="53">
        <f t="shared" si="0"/>
        <v>11258</v>
      </c>
      <c r="E12" s="53">
        <v>9574</v>
      </c>
      <c r="F12" s="48"/>
    </row>
    <row r="13" spans="1:6" ht="15">
      <c r="A13" s="48" t="s">
        <v>30</v>
      </c>
      <c r="B13" s="51">
        <v>37996</v>
      </c>
      <c r="C13" s="52">
        <v>50003</v>
      </c>
      <c r="D13" s="53">
        <f t="shared" si="0"/>
        <v>87999</v>
      </c>
      <c r="E13" s="53">
        <v>189459</v>
      </c>
      <c r="F13" s="48"/>
    </row>
    <row r="14" spans="1:6" ht="15">
      <c r="A14" s="48" t="s">
        <v>31</v>
      </c>
      <c r="B14" s="51">
        <v>211259</v>
      </c>
      <c r="C14" s="52">
        <v>161354</v>
      </c>
      <c r="D14" s="53">
        <f t="shared" si="0"/>
        <v>372613</v>
      </c>
      <c r="E14" s="53">
        <v>2783566</v>
      </c>
      <c r="F14" s="48"/>
    </row>
    <row r="15" spans="1:6" ht="15">
      <c r="A15" s="48" t="s">
        <v>32</v>
      </c>
      <c r="B15" s="51">
        <v>607926</v>
      </c>
      <c r="C15" s="52">
        <v>255020</v>
      </c>
      <c r="D15" s="53">
        <f t="shared" si="0"/>
        <v>862946</v>
      </c>
      <c r="E15" s="53">
        <v>4277884</v>
      </c>
      <c r="F15" s="48"/>
    </row>
    <row r="16" spans="1:6" ht="15">
      <c r="A16" s="48" t="s">
        <v>33</v>
      </c>
      <c r="B16" s="51">
        <v>230306</v>
      </c>
      <c r="C16" s="52">
        <v>214808</v>
      </c>
      <c r="D16" s="53">
        <f t="shared" si="0"/>
        <v>445114</v>
      </c>
      <c r="E16" s="53">
        <v>1283550</v>
      </c>
      <c r="F16" s="48"/>
    </row>
    <row r="17" spans="1:6" ht="15">
      <c r="A17" s="48" t="s">
        <v>34</v>
      </c>
      <c r="B17" s="51">
        <v>13640</v>
      </c>
      <c r="C17" s="52">
        <v>16457</v>
      </c>
      <c r="D17" s="53">
        <f t="shared" si="0"/>
        <v>30097</v>
      </c>
      <c r="E17" s="53">
        <v>46342</v>
      </c>
      <c r="F17" s="48"/>
    </row>
    <row r="18" spans="1:6" ht="15">
      <c r="A18" s="48" t="s">
        <v>35</v>
      </c>
      <c r="B18" s="51">
        <v>434607</v>
      </c>
      <c r="C18" s="52">
        <v>301775</v>
      </c>
      <c r="D18" s="53">
        <f t="shared" si="0"/>
        <v>736382</v>
      </c>
      <c r="E18" s="53">
        <v>3843667</v>
      </c>
      <c r="F18" s="48"/>
    </row>
    <row r="19" spans="1:6" ht="15">
      <c r="A19" s="48" t="s">
        <v>36</v>
      </c>
      <c r="B19" s="51">
        <v>448689</v>
      </c>
      <c r="C19" s="52">
        <v>269155</v>
      </c>
      <c r="D19" s="53">
        <f t="shared" si="0"/>
        <v>717844</v>
      </c>
      <c r="E19" s="53">
        <v>2443261</v>
      </c>
      <c r="F19" s="48"/>
    </row>
    <row r="20" spans="1:6" ht="15">
      <c r="A20" s="56"/>
      <c r="B20" s="57"/>
      <c r="C20" s="57"/>
      <c r="D20" s="58"/>
      <c r="E20" s="56"/>
      <c r="F20" s="48"/>
    </row>
    <row r="21" spans="1:6" ht="15">
      <c r="A21" s="59" t="s">
        <v>65</v>
      </c>
      <c r="B21" s="48"/>
      <c r="C21" s="48"/>
      <c r="D21" s="48"/>
      <c r="E21" s="48"/>
      <c r="F21" s="48"/>
    </row>
  </sheetData>
  <sheetProtection/>
  <mergeCells count="5">
    <mergeCell ref="A2:A3"/>
    <mergeCell ref="B2:D2"/>
    <mergeCell ref="E2:E3"/>
    <mergeCell ref="A4:E4"/>
    <mergeCell ref="A10:E10"/>
  </mergeCells>
  <printOptions/>
  <pageMargins left="0.7" right="0.7" top="0.75" bottom="0.75" header="0.3" footer="0.3"/>
  <pageSetup horizontalDpi="600" verticalDpi="600" orientation="portrait" paperSize="9" r:id="rId1"/>
  <ignoredErrors>
    <ignoredError sqref="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Sette Cristiano</dc:creator>
  <cp:keywords/>
  <dc:description/>
  <cp:lastModifiedBy>Rosalia Giambrone</cp:lastModifiedBy>
  <cp:lastPrinted>2015-10-19T09:59:05Z</cp:lastPrinted>
  <dcterms:created xsi:type="dcterms:W3CDTF">2013-09-27T08:15:34Z</dcterms:created>
  <dcterms:modified xsi:type="dcterms:W3CDTF">2015-10-19T10:54:24Z</dcterms:modified>
  <cp:category/>
  <cp:version/>
  <cp:contentType/>
  <cp:contentStatus/>
</cp:coreProperties>
</file>