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00" windowWidth="11355" windowHeight="5175" tabRatio="599" activeTab="10"/>
  </bookViews>
  <sheets>
    <sheet name="Tav.14.1" sheetId="1" r:id="rId1"/>
    <sheet name="Tav.14.2" sheetId="2" r:id="rId2"/>
    <sheet name="Tav.14.3" sheetId="3" r:id="rId3"/>
    <sheet name="Tav.14.4 " sheetId="4" r:id="rId4"/>
    <sheet name="Tav.14.5" sheetId="5" r:id="rId5"/>
    <sheet name="Tav. 14.6" sheetId="6" r:id="rId6"/>
    <sheet name="Tav.14.6segue" sheetId="7" r:id="rId7"/>
    <sheet name="Tav. 14.7" sheetId="8" r:id="rId8"/>
    <sheet name="Tav.14.7segue" sheetId="9" r:id="rId9"/>
    <sheet name="Tav.14.8" sheetId="10" r:id="rId10"/>
    <sheet name="Tav.14.9" sheetId="11" r:id="rId11"/>
  </sheets>
  <definedNames/>
  <calcPr fullCalcOnLoad="1"/>
</workbook>
</file>

<file path=xl/sharedStrings.xml><?xml version="1.0" encoding="utf-8"?>
<sst xmlns="http://schemas.openxmlformats.org/spreadsheetml/2006/main" count="411" uniqueCount="110">
  <si>
    <t>Palermo</t>
  </si>
  <si>
    <t>Messina</t>
  </si>
  <si>
    <t>Catania</t>
  </si>
  <si>
    <t>Scuole</t>
  </si>
  <si>
    <t>Classi</t>
  </si>
  <si>
    <t>Alunni</t>
  </si>
  <si>
    <t>Agrigento</t>
  </si>
  <si>
    <t>Caltanissetta</t>
  </si>
  <si>
    <t>Enna</t>
  </si>
  <si>
    <t>Ragusa</t>
  </si>
  <si>
    <t>Siracusa</t>
  </si>
  <si>
    <t>Trapani</t>
  </si>
  <si>
    <t>Sezioni</t>
  </si>
  <si>
    <t>Sicilia</t>
  </si>
  <si>
    <t>Italia</t>
  </si>
  <si>
    <t>Sud-Isole</t>
  </si>
  <si>
    <t>Nord-Centro</t>
  </si>
  <si>
    <t>Dotazione organica</t>
  </si>
  <si>
    <t>Bambini per sezione</t>
  </si>
  <si>
    <t>Bambini</t>
  </si>
  <si>
    <t>(*) I dati si riferiscono alle scuole statali. Il dato nazionale non comprende la regione a statuto speciale Valle d'Aosta e le province autonome di Trento e Bolzano</t>
  </si>
  <si>
    <t>Alunni per classe</t>
  </si>
  <si>
    <t>Studenti per docente</t>
  </si>
  <si>
    <t>Scuola dell'infanzia</t>
  </si>
  <si>
    <t>Numero</t>
  </si>
  <si>
    <t>Scuola secondaria
di I grado</t>
  </si>
  <si>
    <t>Scuola secondaria
di II grado</t>
  </si>
  <si>
    <t>Italia = 100</t>
  </si>
  <si>
    <r>
      <t xml:space="preserve">Tavola 14.3 Scuola secondaria 1° grado </t>
    </r>
    <r>
      <rPr>
        <b/>
        <vertAlign val="superscript"/>
        <sz val="10"/>
        <color indexed="12"/>
        <rFont val="Arial"/>
        <family val="2"/>
      </rPr>
      <t>(*)</t>
    </r>
  </si>
  <si>
    <r>
      <t xml:space="preserve">Tavola 14.4  Scuole secondarie superiori </t>
    </r>
    <r>
      <rPr>
        <b/>
        <vertAlign val="superscript"/>
        <sz val="10"/>
        <color indexed="12"/>
        <rFont val="Arial"/>
        <family val="2"/>
      </rPr>
      <t>(*)</t>
    </r>
  </si>
  <si>
    <r>
      <t xml:space="preserve">Tavola 14.5   Personale docente a tempo indeterminato </t>
    </r>
    <r>
      <rPr>
        <b/>
        <vertAlign val="superscript"/>
        <sz val="10"/>
        <color indexed="12"/>
        <rFont val="Arial"/>
        <family val="2"/>
      </rPr>
      <t>(*)</t>
    </r>
  </si>
  <si>
    <t>(*) Cfr. nota Tavola 14.1</t>
  </si>
  <si>
    <t>2010-2011</t>
  </si>
  <si>
    <t>2011-2012</t>
  </si>
  <si>
    <r>
      <t xml:space="preserve">Tavola 14.2 Scuola primaria  </t>
    </r>
    <r>
      <rPr>
        <b/>
        <vertAlign val="superscript"/>
        <sz val="10"/>
        <color indexed="12"/>
        <rFont val="Arial"/>
        <family val="2"/>
      </rPr>
      <t>(*)</t>
    </r>
  </si>
  <si>
    <t xml:space="preserve">Licei </t>
  </si>
  <si>
    <t>Istituti Tecnici e Professionali</t>
  </si>
  <si>
    <t>Scuola primaria</t>
  </si>
  <si>
    <t>2012-2013</t>
  </si>
  <si>
    <t>2013-2014</t>
  </si>
  <si>
    <t>Farmacia</t>
  </si>
  <si>
    <t>Medicina e Chirurgia</t>
  </si>
  <si>
    <t>Ingegneria</t>
  </si>
  <si>
    <t>Architettura/Beni Culturali</t>
  </si>
  <si>
    <t>Fonte: Elaborazione su dati MIUR</t>
  </si>
  <si>
    <t>Agraria</t>
  </si>
  <si>
    <t>Medicina Veterinaria</t>
  </si>
  <si>
    <t>Economia e Commercio e Scienze statistiche</t>
  </si>
  <si>
    <t>Scienze Politiche</t>
  </si>
  <si>
    <t>Giurisprudenza</t>
  </si>
  <si>
    <t>Amminis.
pubbliche</t>
  </si>
  <si>
    <t>Università</t>
  </si>
  <si>
    <t>Imprese</t>
  </si>
  <si>
    <t>Totale*</t>
  </si>
  <si>
    <t>2008</t>
  </si>
  <si>
    <t>2009</t>
  </si>
  <si>
    <t>2010</t>
  </si>
  <si>
    <t>2011</t>
  </si>
  <si>
    <t>Fonte: Elaborazione su dati ISTAT</t>
  </si>
  <si>
    <t>* Il totale si riferisce alle voci indicate ed esclude le istituzioni no-profit</t>
  </si>
  <si>
    <t>(unità espresse in equivalenti di tempo)</t>
  </si>
  <si>
    <t>Amm.
pubbliche</t>
  </si>
  <si>
    <t>2012</t>
  </si>
  <si>
    <r>
      <t xml:space="preserve">Tavola 14.1  Scuola dell'infanzia </t>
    </r>
    <r>
      <rPr>
        <b/>
        <vertAlign val="superscript"/>
        <sz val="10"/>
        <color indexed="12"/>
        <rFont val="Arial"/>
        <family val="2"/>
      </rPr>
      <t>(*)</t>
    </r>
  </si>
  <si>
    <t>2014-2015</t>
  </si>
  <si>
    <t>Ripartizioni - 2014-2015</t>
  </si>
  <si>
    <t>Province - 2014-2015</t>
  </si>
  <si>
    <t xml:space="preserve">(*) Cfr. nota Tavola 14.1 - Ttra i docenti non è stato conteggiato il personale educativo, il personale docente di religione cattolica e i docenti di Accademie e Conservatori. </t>
  </si>
  <si>
    <t>Ripartizioni -  2014 -2015</t>
  </si>
  <si>
    <t>Province - 2014 -2015</t>
  </si>
  <si>
    <t>Fonte: Elaborazione su dati MIUR - Servizio Statistico e Ufficio Scolastico Regionale per la Sicilia</t>
  </si>
  <si>
    <t>Tavola 14.8 Spesa per R&amp;S  (in migliaia di euro)</t>
  </si>
  <si>
    <t>Tavola 14.9  Personale addetto alla R&amp;S</t>
  </si>
  <si>
    <t xml:space="preserve">Tav. 14. 6 - Studenti universitari immatricolati e  iscritti per gruppo di corsi negli atenei </t>
  </si>
  <si>
    <t>dellaSicilia - ( a.a. 2012-13 - 2013-14)</t>
  </si>
  <si>
    <t>Università di Catania</t>
  </si>
  <si>
    <t>Kore- Enna</t>
  </si>
  <si>
    <t>Immatricolati</t>
  </si>
  <si>
    <t>Iscritti</t>
  </si>
  <si>
    <t>Anno Accademico 2012-2013</t>
  </si>
  <si>
    <t>Gruppo Scientifico</t>
  </si>
  <si>
    <t>Gruppo Chimico-Farmaceutico</t>
  </si>
  <si>
    <t>Gruppo Geo-Biologico</t>
  </si>
  <si>
    <t>Gruppo Medico</t>
  </si>
  <si>
    <t>Gruppo Ingegneria</t>
  </si>
  <si>
    <t>Gruppo Architettura</t>
  </si>
  <si>
    <t>Gruppo Agrario</t>
  </si>
  <si>
    <t>Gruppo Economico-Statistico</t>
  </si>
  <si>
    <t>Gruppo Politico-Sociale</t>
  </si>
  <si>
    <t>Gruppo Giuridico</t>
  </si>
  <si>
    <t>Gruppo Letterario</t>
  </si>
  <si>
    <t>Gruppo Linguistico</t>
  </si>
  <si>
    <t>Gruppo Insegnamento</t>
  </si>
  <si>
    <t>Gruppo Psicologico</t>
  </si>
  <si>
    <t>Gruppo Educazione Fisica</t>
  </si>
  <si>
    <t>Gruppo Difesa e Sicurezza</t>
  </si>
  <si>
    <t>Università di Messina</t>
  </si>
  <si>
    <t>Università di Palermo</t>
  </si>
  <si>
    <t xml:space="preserve">segue Tav. 14. 6 -Studenti iImmatricolati e iscrittiper gruppo di corsi negli atenei  </t>
  </si>
  <si>
    <t>della Sicilia - ( a.a. 2012-13 - 2013-14)</t>
  </si>
  <si>
    <t>Anno Accademico 2013-2014</t>
  </si>
  <si>
    <t>Tavola 14.7  Laureati  per facoltà e sede universitaria</t>
  </si>
  <si>
    <t>Laureati</t>
  </si>
  <si>
    <t>% sul totale nazionale</t>
  </si>
  <si>
    <t>Scienze Matematiche, Fisiche e Naturali</t>
  </si>
  <si>
    <t>segue -Tavola 14.7  Laureati  per facoltà e sede universitaria</t>
  </si>
  <si>
    <t>Fonte: Elaborazione su dati MIUR - Anagrafe Nazionale Studenti</t>
  </si>
  <si>
    <t xml:space="preserve">Fonte: Elaborazione su dati MIUR - Servizio Statistico </t>
  </si>
  <si>
    <t xml:space="preserve">          Ufficio Scolastico Regionale per la Sicilia</t>
  </si>
  <si>
    <t>2013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</si>
</sst>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0_)"/>
    <numFmt numFmtId="172" formatCode="#,##0_);\(#,##0\)"/>
    <numFmt numFmtId="173" formatCode="#,##0_ ;\-#,##0\ "/>
    <numFmt numFmtId="174" formatCode="#,##0.0_);\(#,##0.0\)"/>
    <numFmt numFmtId="175" formatCode="#,##0.0_ ;\-#,##0.0\ "/>
    <numFmt numFmtId="176" formatCode="_-* #,##0.0_-;\-* #,##0.0_-;_-* &quot;-&quot;_-;_-@_-"/>
    <numFmt numFmtId="177" formatCode="0.0"/>
    <numFmt numFmtId="178" formatCode="#,##0.00_ ;\-#,##0.00\ 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0000000"/>
    <numFmt numFmtId="186" formatCode="0.0000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* #,##0.0_-;\-* #,##0.0_-;_-* &quot;-&quot;??_-;_-@_-"/>
    <numFmt numFmtId="192" formatCode="_-* #,##0_-;\-* #,##0_-;_-* &quot;-&quot;??_-;_-@_-"/>
    <numFmt numFmtId="193" formatCode="0.00_ ;\-0.00\ 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vertAlign val="superscript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173" fontId="0" fillId="0" borderId="0" xfId="46" applyNumberFormat="1" applyFont="1" applyBorder="1" applyAlignment="1">
      <alignment horizontal="right"/>
    </xf>
    <xf numFmtId="173" fontId="0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73" fontId="0" fillId="0" borderId="10" xfId="46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84" fontId="0" fillId="0" borderId="0" xfId="50" applyNumberFormat="1" applyFont="1" applyAlignment="1">
      <alignment/>
    </xf>
    <xf numFmtId="173" fontId="0" fillId="0" borderId="0" xfId="46" applyNumberFormat="1" applyFont="1" applyBorder="1" applyAlignment="1">
      <alignment horizontal="right" indent="1"/>
    </xf>
    <xf numFmtId="175" fontId="0" fillId="0" borderId="0" xfId="46" applyNumberFormat="1" applyFont="1" applyBorder="1" applyAlignment="1">
      <alignment horizontal="right" indent="1"/>
    </xf>
    <xf numFmtId="175" fontId="4" fillId="0" borderId="0" xfId="46" applyNumberFormat="1" applyFont="1" applyBorder="1" applyAlignment="1">
      <alignment horizontal="right" indent="1"/>
    </xf>
    <xf numFmtId="173" fontId="0" fillId="0" borderId="0" xfId="46" applyNumberFormat="1" applyFont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10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177" fontId="4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3" fontId="0" fillId="0" borderId="0" xfId="45" applyFont="1" applyBorder="1" applyAlignment="1">
      <alignment horizontal="right"/>
    </xf>
    <xf numFmtId="43" fontId="0" fillId="0" borderId="0" xfId="45" applyFont="1" applyBorder="1" applyAlignment="1">
      <alignment horizontal="center"/>
    </xf>
    <xf numFmtId="49" fontId="0" fillId="0" borderId="10" xfId="0" applyNumberFormat="1" applyFont="1" applyBorder="1" applyAlignment="1">
      <alignment horizontal="left" indent="1"/>
    </xf>
    <xf numFmtId="49" fontId="0" fillId="0" borderId="0" xfId="0" applyNumberFormat="1" applyFont="1" applyBorder="1" applyAlignment="1">
      <alignment horizontal="left" indent="1"/>
    </xf>
    <xf numFmtId="175" fontId="4" fillId="0" borderId="0" xfId="46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173" fontId="0" fillId="0" borderId="0" xfId="46" applyNumberFormat="1" applyFont="1" applyFill="1" applyBorder="1" applyAlignment="1">
      <alignment horizontal="righ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justify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28" fillId="0" borderId="11" xfId="0" applyFont="1" applyFill="1" applyBorder="1" applyAlignment="1">
      <alignment horizontal="left" vertical="center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/>
    </xf>
    <xf numFmtId="178" fontId="0" fillId="0" borderId="0" xfId="46" applyNumberFormat="1" applyFont="1" applyBorder="1" applyAlignment="1">
      <alignment horizontal="right"/>
    </xf>
    <xf numFmtId="175" fontId="0" fillId="0" borderId="0" xfId="46" applyNumberFormat="1" applyFont="1" applyBorder="1" applyAlignment="1">
      <alignment horizontal="right"/>
    </xf>
    <xf numFmtId="175" fontId="0" fillId="0" borderId="10" xfId="46" applyNumberFormat="1" applyFont="1" applyBorder="1" applyAlignment="1">
      <alignment horizontal="right"/>
    </xf>
    <xf numFmtId="193" fontId="0" fillId="0" borderId="0" xfId="46" applyNumberFormat="1" applyFont="1" applyBorder="1" applyAlignment="1">
      <alignment horizontal="right"/>
    </xf>
    <xf numFmtId="2" fontId="0" fillId="0" borderId="0" xfId="46" applyNumberFormat="1" applyFont="1" applyBorder="1" applyAlignment="1">
      <alignment horizontal="right"/>
    </xf>
    <xf numFmtId="193" fontId="0" fillId="0" borderId="10" xfId="46" applyNumberFormat="1" applyFont="1" applyBorder="1" applyAlignment="1">
      <alignment horizontal="right"/>
    </xf>
    <xf numFmtId="173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038225" y="0"/>
          <a:ext cx="360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2386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2386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2386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23862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5"/>
        <xdr:cNvSpPr txBox="1">
          <a:spLocks noChangeArrowheads="1"/>
        </xdr:cNvSpPr>
      </xdr:nvSpPr>
      <xdr:spPr>
        <a:xfrm>
          <a:off x="4238625" y="8477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" name="Testo 2"/>
        <xdr:cNvSpPr txBox="1">
          <a:spLocks noChangeArrowheads="1"/>
        </xdr:cNvSpPr>
      </xdr:nvSpPr>
      <xdr:spPr>
        <a:xfrm>
          <a:off x="1038225" y="1123950"/>
          <a:ext cx="360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" name="Testo 3"/>
        <xdr:cNvSpPr txBox="1">
          <a:spLocks noChangeArrowheads="1"/>
        </xdr:cNvSpPr>
      </xdr:nvSpPr>
      <xdr:spPr>
        <a:xfrm>
          <a:off x="2781300" y="11239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2781300" y="11239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" name="Testo 3"/>
        <xdr:cNvSpPr txBox="1">
          <a:spLocks noChangeArrowheads="1"/>
        </xdr:cNvSpPr>
      </xdr:nvSpPr>
      <xdr:spPr>
        <a:xfrm>
          <a:off x="2676525" y="6477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2676525" y="6477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809625</xdr:colOff>
      <xdr:row>28</xdr:row>
      <xdr:rowOff>0</xdr:rowOff>
    </xdr:from>
    <xdr:to>
      <xdr:col>3</xdr:col>
      <xdr:colOff>790575</xdr:colOff>
      <xdr:row>28</xdr:row>
      <xdr:rowOff>0</xdr:rowOff>
    </xdr:to>
    <xdr:sp fLocksText="0">
      <xdr:nvSpPr>
        <xdr:cNvPr id="6" name="Testo 3"/>
        <xdr:cNvSpPr txBox="1">
          <a:spLocks noChangeArrowheads="1"/>
        </xdr:cNvSpPr>
      </xdr:nvSpPr>
      <xdr:spPr>
        <a:xfrm>
          <a:off x="3209925" y="4724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0" y="47244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47244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28</xdr:row>
      <xdr:rowOff>0</xdr:rowOff>
    </xdr:from>
    <xdr:to>
      <xdr:col>4</xdr:col>
      <xdr:colOff>0</xdr:colOff>
      <xdr:row>28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2676525" y="47244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28</xdr:row>
      <xdr:rowOff>0</xdr:rowOff>
    </xdr:from>
    <xdr:to>
      <xdr:col>4</xdr:col>
      <xdr:colOff>0</xdr:colOff>
      <xdr:row>28</xdr:row>
      <xdr:rowOff>0</xdr:rowOff>
    </xdr:to>
    <xdr:sp fLocksText="0">
      <xdr:nvSpPr>
        <xdr:cNvPr id="10" name="Testo 8"/>
        <xdr:cNvSpPr txBox="1">
          <a:spLocks noChangeArrowheads="1"/>
        </xdr:cNvSpPr>
      </xdr:nvSpPr>
      <xdr:spPr>
        <a:xfrm>
          <a:off x="2676525" y="47244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47244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" name="Testo 3"/>
        <xdr:cNvSpPr txBox="1">
          <a:spLocks noChangeArrowheads="1"/>
        </xdr:cNvSpPr>
      </xdr:nvSpPr>
      <xdr:spPr>
        <a:xfrm>
          <a:off x="2676525" y="6477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2676525" y="647700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809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0" y="809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8" name="Testo 3"/>
        <xdr:cNvSpPr txBox="1">
          <a:spLocks noChangeArrowheads="1"/>
        </xdr:cNvSpPr>
      </xdr:nvSpPr>
      <xdr:spPr>
        <a:xfrm>
          <a:off x="2676525" y="8096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" name="Testo 8"/>
        <xdr:cNvSpPr txBox="1">
          <a:spLocks noChangeArrowheads="1"/>
        </xdr:cNvSpPr>
      </xdr:nvSpPr>
      <xdr:spPr>
        <a:xfrm>
          <a:off x="2676525" y="80962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0" y="809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609600</xdr:colOff>
      <xdr:row>30</xdr:row>
      <xdr:rowOff>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609600</xdr:colOff>
      <xdr:row>30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30</xdr:row>
      <xdr:rowOff>0</xdr:rowOff>
    </xdr:from>
    <xdr:to>
      <xdr:col>4</xdr:col>
      <xdr:colOff>0</xdr:colOff>
      <xdr:row>30</xdr:row>
      <xdr:rowOff>0</xdr:rowOff>
    </xdr:to>
    <xdr:sp fLocksText="0">
      <xdr:nvSpPr>
        <xdr:cNvPr id="13" name="Testo 3"/>
        <xdr:cNvSpPr txBox="1">
          <a:spLocks noChangeArrowheads="1"/>
        </xdr:cNvSpPr>
      </xdr:nvSpPr>
      <xdr:spPr>
        <a:xfrm>
          <a:off x="2676525" y="5019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30</xdr:row>
      <xdr:rowOff>0</xdr:rowOff>
    </xdr:from>
    <xdr:to>
      <xdr:col>4</xdr:col>
      <xdr:colOff>0</xdr:colOff>
      <xdr:row>30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76525" y="50196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609600</xdr:colOff>
      <xdr:row>30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0"/>
          <a:ext cx="3286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386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400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386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400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386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4005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4038600" y="3143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44005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038600" y="847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40055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" name="Testo 3"/>
        <xdr:cNvSpPr txBox="1">
          <a:spLocks noChangeArrowheads="1"/>
        </xdr:cNvSpPr>
      </xdr:nvSpPr>
      <xdr:spPr>
        <a:xfrm>
          <a:off x="2762250" y="11239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4"/>
        <xdr:cNvSpPr txBox="1">
          <a:spLocks noChangeArrowheads="1"/>
        </xdr:cNvSpPr>
      </xdr:nvSpPr>
      <xdr:spPr>
        <a:xfrm>
          <a:off x="44005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2762250" y="11239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6" name="Testo 9"/>
        <xdr:cNvSpPr txBox="1">
          <a:spLocks noChangeArrowheads="1"/>
        </xdr:cNvSpPr>
      </xdr:nvSpPr>
      <xdr:spPr>
        <a:xfrm>
          <a:off x="44005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14425" y="0"/>
          <a:ext cx="3552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257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257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257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257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5"/>
        <xdr:cNvSpPr txBox="1">
          <a:spLocks noChangeArrowheads="1"/>
        </xdr:cNvSpPr>
      </xdr:nvSpPr>
      <xdr:spPr>
        <a:xfrm>
          <a:off x="4257675" y="8477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2847975" y="11239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2847975" y="11239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76325" y="0"/>
          <a:ext cx="2314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8956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390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8956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390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895600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390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2895600" y="1314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2895600" y="3143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3909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2895600" y="1314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2895600" y="3143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3909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2895600" y="1314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2895600" y="1314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2124075" y="1314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2124075" y="1314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1104900" y="0"/>
          <a:ext cx="305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33909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3909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33909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339090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4162425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33909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4162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339090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4162425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339090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4" name="Testo 6"/>
        <xdr:cNvSpPr txBox="1">
          <a:spLocks noChangeArrowheads="1"/>
        </xdr:cNvSpPr>
      </xdr:nvSpPr>
      <xdr:spPr>
        <a:xfrm>
          <a:off x="416242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0" name="Testo 9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1" name="Testo 3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2" name="Testo 5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2895600" y="44577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339090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2895600" y="44577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339090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2895600" y="44577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339090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0" y="445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62" name="Testo 5"/>
        <xdr:cNvSpPr txBox="1">
          <a:spLocks noChangeArrowheads="1"/>
        </xdr:cNvSpPr>
      </xdr:nvSpPr>
      <xdr:spPr>
        <a:xfrm>
          <a:off x="2895600" y="44577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63" name="Testo 6"/>
        <xdr:cNvSpPr txBox="1">
          <a:spLocks noChangeArrowheads="1"/>
        </xdr:cNvSpPr>
      </xdr:nvSpPr>
      <xdr:spPr>
        <a:xfrm>
          <a:off x="339090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64" name="Testo 3"/>
        <xdr:cNvSpPr txBox="1">
          <a:spLocks noChangeArrowheads="1"/>
        </xdr:cNvSpPr>
      </xdr:nvSpPr>
      <xdr:spPr>
        <a:xfrm>
          <a:off x="2895600" y="44577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65" name="Testo 4"/>
        <xdr:cNvSpPr txBox="1">
          <a:spLocks noChangeArrowheads="1"/>
        </xdr:cNvSpPr>
      </xdr:nvSpPr>
      <xdr:spPr>
        <a:xfrm>
          <a:off x="339090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66" name="Testo 8"/>
        <xdr:cNvSpPr txBox="1">
          <a:spLocks noChangeArrowheads="1"/>
        </xdr:cNvSpPr>
      </xdr:nvSpPr>
      <xdr:spPr>
        <a:xfrm>
          <a:off x="2895600" y="44577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67" name="Testo 9"/>
        <xdr:cNvSpPr txBox="1">
          <a:spLocks noChangeArrowheads="1"/>
        </xdr:cNvSpPr>
      </xdr:nvSpPr>
      <xdr:spPr>
        <a:xfrm>
          <a:off x="339090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0" y="445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2124075" y="44577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0" name="Testo 4"/>
        <xdr:cNvSpPr txBox="1">
          <a:spLocks noChangeArrowheads="1"/>
        </xdr:cNvSpPr>
      </xdr:nvSpPr>
      <xdr:spPr>
        <a:xfrm>
          <a:off x="339090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2124075" y="44577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2" name="Testo 9"/>
        <xdr:cNvSpPr txBox="1">
          <a:spLocks noChangeArrowheads="1"/>
        </xdr:cNvSpPr>
      </xdr:nvSpPr>
      <xdr:spPr>
        <a:xfrm>
          <a:off x="3390900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0" y="445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74" name="Testo 3"/>
        <xdr:cNvSpPr txBox="1">
          <a:spLocks noChangeArrowheads="1"/>
        </xdr:cNvSpPr>
      </xdr:nvSpPr>
      <xdr:spPr>
        <a:xfrm>
          <a:off x="339090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75" name="Testo 4"/>
        <xdr:cNvSpPr txBox="1">
          <a:spLocks noChangeArrowheads="1"/>
        </xdr:cNvSpPr>
      </xdr:nvSpPr>
      <xdr:spPr>
        <a:xfrm>
          <a:off x="4162425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76" name="Testo 5"/>
        <xdr:cNvSpPr txBox="1">
          <a:spLocks noChangeArrowheads="1"/>
        </xdr:cNvSpPr>
      </xdr:nvSpPr>
      <xdr:spPr>
        <a:xfrm>
          <a:off x="339090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77" name="Testo 6"/>
        <xdr:cNvSpPr txBox="1">
          <a:spLocks noChangeArrowheads="1"/>
        </xdr:cNvSpPr>
      </xdr:nvSpPr>
      <xdr:spPr>
        <a:xfrm>
          <a:off x="4162425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78" name="Testo 8"/>
        <xdr:cNvSpPr txBox="1">
          <a:spLocks noChangeArrowheads="1"/>
        </xdr:cNvSpPr>
      </xdr:nvSpPr>
      <xdr:spPr>
        <a:xfrm>
          <a:off x="339090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79" name="Testo 9"/>
        <xdr:cNvSpPr txBox="1">
          <a:spLocks noChangeArrowheads="1"/>
        </xdr:cNvSpPr>
      </xdr:nvSpPr>
      <xdr:spPr>
        <a:xfrm>
          <a:off x="4162425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0" y="445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81" name="Testo 5"/>
        <xdr:cNvSpPr txBox="1">
          <a:spLocks noChangeArrowheads="1"/>
        </xdr:cNvSpPr>
      </xdr:nvSpPr>
      <xdr:spPr>
        <a:xfrm>
          <a:off x="3390900" y="44577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82" name="Testo 6"/>
        <xdr:cNvSpPr txBox="1">
          <a:spLocks noChangeArrowheads="1"/>
        </xdr:cNvSpPr>
      </xdr:nvSpPr>
      <xdr:spPr>
        <a:xfrm>
          <a:off x="4162425" y="445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0" y="445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84" name="Testo 3"/>
        <xdr:cNvSpPr txBox="1">
          <a:spLocks noChangeArrowheads="1"/>
        </xdr:cNvSpPr>
      </xdr:nvSpPr>
      <xdr:spPr>
        <a:xfrm>
          <a:off x="2895600" y="1314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85" name="Testo 4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6" name="Testo 5"/>
        <xdr:cNvSpPr txBox="1">
          <a:spLocks noChangeArrowheads="1"/>
        </xdr:cNvSpPr>
      </xdr:nvSpPr>
      <xdr:spPr>
        <a:xfrm>
          <a:off x="2895600" y="3143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87" name="Testo 6"/>
        <xdr:cNvSpPr txBox="1">
          <a:spLocks noChangeArrowheads="1"/>
        </xdr:cNvSpPr>
      </xdr:nvSpPr>
      <xdr:spPr>
        <a:xfrm>
          <a:off x="33909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88" name="Testo 8"/>
        <xdr:cNvSpPr txBox="1">
          <a:spLocks noChangeArrowheads="1"/>
        </xdr:cNvSpPr>
      </xdr:nvSpPr>
      <xdr:spPr>
        <a:xfrm>
          <a:off x="2895600" y="1314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89" name="Testo 9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90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1" name="Testo 5"/>
        <xdr:cNvSpPr txBox="1">
          <a:spLocks noChangeArrowheads="1"/>
        </xdr:cNvSpPr>
      </xdr:nvSpPr>
      <xdr:spPr>
        <a:xfrm>
          <a:off x="2895600" y="3143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92" name="Testo 6"/>
        <xdr:cNvSpPr txBox="1">
          <a:spLocks noChangeArrowheads="1"/>
        </xdr:cNvSpPr>
      </xdr:nvSpPr>
      <xdr:spPr>
        <a:xfrm>
          <a:off x="33909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3" name="Testo 3"/>
        <xdr:cNvSpPr txBox="1">
          <a:spLocks noChangeArrowheads="1"/>
        </xdr:cNvSpPr>
      </xdr:nvSpPr>
      <xdr:spPr>
        <a:xfrm>
          <a:off x="2895600" y="1314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4" name="Testo 4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5" name="Testo 8"/>
        <xdr:cNvSpPr txBox="1">
          <a:spLocks noChangeArrowheads="1"/>
        </xdr:cNvSpPr>
      </xdr:nvSpPr>
      <xdr:spPr>
        <a:xfrm>
          <a:off x="2895600" y="1314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6" name="Testo 9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97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8" name="Testo 4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99" name="Testo 8"/>
        <xdr:cNvSpPr txBox="1">
          <a:spLocks noChangeArrowheads="1"/>
        </xdr:cNvSpPr>
      </xdr:nvSpPr>
      <xdr:spPr>
        <a:xfrm>
          <a:off x="2124075" y="13144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0" name="Testo 9"/>
        <xdr:cNvSpPr txBox="1">
          <a:spLocks noChangeArrowheads="1"/>
        </xdr:cNvSpPr>
      </xdr:nvSpPr>
      <xdr:spPr>
        <a:xfrm>
          <a:off x="3390900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1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102" name="Testo 3"/>
        <xdr:cNvSpPr txBox="1">
          <a:spLocks noChangeArrowheads="1"/>
        </xdr:cNvSpPr>
      </xdr:nvSpPr>
      <xdr:spPr>
        <a:xfrm>
          <a:off x="339090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3" name="Testo 4"/>
        <xdr:cNvSpPr txBox="1">
          <a:spLocks noChangeArrowheads="1"/>
        </xdr:cNvSpPr>
      </xdr:nvSpPr>
      <xdr:spPr>
        <a:xfrm>
          <a:off x="4162425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04" name="Testo 5"/>
        <xdr:cNvSpPr txBox="1">
          <a:spLocks noChangeArrowheads="1"/>
        </xdr:cNvSpPr>
      </xdr:nvSpPr>
      <xdr:spPr>
        <a:xfrm>
          <a:off x="33909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05" name="Testo 6"/>
        <xdr:cNvSpPr txBox="1">
          <a:spLocks noChangeArrowheads="1"/>
        </xdr:cNvSpPr>
      </xdr:nvSpPr>
      <xdr:spPr>
        <a:xfrm>
          <a:off x="41624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106" name="Testo 8"/>
        <xdr:cNvSpPr txBox="1">
          <a:spLocks noChangeArrowheads="1"/>
        </xdr:cNvSpPr>
      </xdr:nvSpPr>
      <xdr:spPr>
        <a:xfrm>
          <a:off x="3390900" y="1314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7" name="Testo 9"/>
        <xdr:cNvSpPr txBox="1">
          <a:spLocks noChangeArrowheads="1"/>
        </xdr:cNvSpPr>
      </xdr:nvSpPr>
      <xdr:spPr>
        <a:xfrm>
          <a:off x="4162425" y="1314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8" name="Testo 10"/>
        <xdr:cNvSpPr txBox="1">
          <a:spLocks noChangeArrowheads="1"/>
        </xdr:cNvSpPr>
      </xdr:nvSpPr>
      <xdr:spPr>
        <a:xfrm>
          <a:off x="0" y="1314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109" name="Testo 5"/>
        <xdr:cNvSpPr txBox="1">
          <a:spLocks noChangeArrowheads="1"/>
        </xdr:cNvSpPr>
      </xdr:nvSpPr>
      <xdr:spPr>
        <a:xfrm>
          <a:off x="339090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10" name="Testo 6"/>
        <xdr:cNvSpPr txBox="1">
          <a:spLocks noChangeArrowheads="1"/>
        </xdr:cNvSpPr>
      </xdr:nvSpPr>
      <xdr:spPr>
        <a:xfrm>
          <a:off x="416242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11" name="Testo 3"/>
        <xdr:cNvSpPr txBox="1">
          <a:spLocks noChangeArrowheads="1"/>
        </xdr:cNvSpPr>
      </xdr:nvSpPr>
      <xdr:spPr>
        <a:xfrm>
          <a:off x="2895600" y="49530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12" name="Testo 4"/>
        <xdr:cNvSpPr txBox="1">
          <a:spLocks noChangeArrowheads="1"/>
        </xdr:cNvSpPr>
      </xdr:nvSpPr>
      <xdr:spPr>
        <a:xfrm>
          <a:off x="33909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13" name="Testo 5"/>
        <xdr:cNvSpPr txBox="1">
          <a:spLocks noChangeArrowheads="1"/>
        </xdr:cNvSpPr>
      </xdr:nvSpPr>
      <xdr:spPr>
        <a:xfrm>
          <a:off x="2895600" y="49530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14" name="Testo 6"/>
        <xdr:cNvSpPr txBox="1">
          <a:spLocks noChangeArrowheads="1"/>
        </xdr:cNvSpPr>
      </xdr:nvSpPr>
      <xdr:spPr>
        <a:xfrm>
          <a:off x="33909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15" name="Testo 8"/>
        <xdr:cNvSpPr txBox="1">
          <a:spLocks noChangeArrowheads="1"/>
        </xdr:cNvSpPr>
      </xdr:nvSpPr>
      <xdr:spPr>
        <a:xfrm>
          <a:off x="2895600" y="49530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16" name="Testo 9"/>
        <xdr:cNvSpPr txBox="1">
          <a:spLocks noChangeArrowheads="1"/>
        </xdr:cNvSpPr>
      </xdr:nvSpPr>
      <xdr:spPr>
        <a:xfrm>
          <a:off x="33909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17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18" name="Testo 5"/>
        <xdr:cNvSpPr txBox="1">
          <a:spLocks noChangeArrowheads="1"/>
        </xdr:cNvSpPr>
      </xdr:nvSpPr>
      <xdr:spPr>
        <a:xfrm>
          <a:off x="2895600" y="49530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19" name="Testo 6"/>
        <xdr:cNvSpPr txBox="1">
          <a:spLocks noChangeArrowheads="1"/>
        </xdr:cNvSpPr>
      </xdr:nvSpPr>
      <xdr:spPr>
        <a:xfrm>
          <a:off x="33909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20" name="Testo 3"/>
        <xdr:cNvSpPr txBox="1">
          <a:spLocks noChangeArrowheads="1"/>
        </xdr:cNvSpPr>
      </xdr:nvSpPr>
      <xdr:spPr>
        <a:xfrm>
          <a:off x="2895600" y="49530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33909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22" name="Testo 8"/>
        <xdr:cNvSpPr txBox="1">
          <a:spLocks noChangeArrowheads="1"/>
        </xdr:cNvSpPr>
      </xdr:nvSpPr>
      <xdr:spPr>
        <a:xfrm>
          <a:off x="2895600" y="49530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23" name="Testo 9"/>
        <xdr:cNvSpPr txBox="1">
          <a:spLocks noChangeArrowheads="1"/>
        </xdr:cNvSpPr>
      </xdr:nvSpPr>
      <xdr:spPr>
        <a:xfrm>
          <a:off x="33909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24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25" name="Testo 4"/>
        <xdr:cNvSpPr txBox="1">
          <a:spLocks noChangeArrowheads="1"/>
        </xdr:cNvSpPr>
      </xdr:nvSpPr>
      <xdr:spPr>
        <a:xfrm>
          <a:off x="33909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26" name="Testo 9"/>
        <xdr:cNvSpPr txBox="1">
          <a:spLocks noChangeArrowheads="1"/>
        </xdr:cNvSpPr>
      </xdr:nvSpPr>
      <xdr:spPr>
        <a:xfrm>
          <a:off x="33909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28" name="Testo 3"/>
        <xdr:cNvSpPr txBox="1">
          <a:spLocks noChangeArrowheads="1"/>
        </xdr:cNvSpPr>
      </xdr:nvSpPr>
      <xdr:spPr>
        <a:xfrm>
          <a:off x="339090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29" name="Testo 4"/>
        <xdr:cNvSpPr txBox="1">
          <a:spLocks noChangeArrowheads="1"/>
        </xdr:cNvSpPr>
      </xdr:nvSpPr>
      <xdr:spPr>
        <a:xfrm>
          <a:off x="41624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30" name="Testo 5"/>
        <xdr:cNvSpPr txBox="1">
          <a:spLocks noChangeArrowheads="1"/>
        </xdr:cNvSpPr>
      </xdr:nvSpPr>
      <xdr:spPr>
        <a:xfrm>
          <a:off x="339090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31" name="Testo 6"/>
        <xdr:cNvSpPr txBox="1">
          <a:spLocks noChangeArrowheads="1"/>
        </xdr:cNvSpPr>
      </xdr:nvSpPr>
      <xdr:spPr>
        <a:xfrm>
          <a:off x="41624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32" name="Testo 8"/>
        <xdr:cNvSpPr txBox="1">
          <a:spLocks noChangeArrowheads="1"/>
        </xdr:cNvSpPr>
      </xdr:nvSpPr>
      <xdr:spPr>
        <a:xfrm>
          <a:off x="339090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33" name="Testo 9"/>
        <xdr:cNvSpPr txBox="1">
          <a:spLocks noChangeArrowheads="1"/>
        </xdr:cNvSpPr>
      </xdr:nvSpPr>
      <xdr:spPr>
        <a:xfrm>
          <a:off x="41624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34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35" name="Testo 5"/>
        <xdr:cNvSpPr txBox="1">
          <a:spLocks noChangeArrowheads="1"/>
        </xdr:cNvSpPr>
      </xdr:nvSpPr>
      <xdr:spPr>
        <a:xfrm>
          <a:off x="339090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36" name="Testo 6"/>
        <xdr:cNvSpPr txBox="1">
          <a:spLocks noChangeArrowheads="1"/>
        </xdr:cNvSpPr>
      </xdr:nvSpPr>
      <xdr:spPr>
        <a:xfrm>
          <a:off x="4162425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37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27635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1" name="Text Box 17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xt Box 18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3" name="Text Box 26"/>
        <xdr:cNvSpPr txBox="1">
          <a:spLocks noChangeArrowheads="1"/>
        </xdr:cNvSpPr>
      </xdr:nvSpPr>
      <xdr:spPr>
        <a:xfrm>
          <a:off x="2400300" y="14192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4" name="Text Box 27"/>
        <xdr:cNvSpPr txBox="1">
          <a:spLocks noChangeArrowheads="1"/>
        </xdr:cNvSpPr>
      </xdr:nvSpPr>
      <xdr:spPr>
        <a:xfrm>
          <a:off x="297180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5" name="Text Box 28"/>
        <xdr:cNvSpPr txBox="1">
          <a:spLocks noChangeArrowheads="1"/>
        </xdr:cNvSpPr>
      </xdr:nvSpPr>
      <xdr:spPr>
        <a:xfrm>
          <a:off x="2400300" y="14192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6" name="Text Box 29"/>
        <xdr:cNvSpPr txBox="1">
          <a:spLocks noChangeArrowheads="1"/>
        </xdr:cNvSpPr>
      </xdr:nvSpPr>
      <xdr:spPr>
        <a:xfrm>
          <a:off x="297180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Testo 2"/>
        <xdr:cNvSpPr txBox="1">
          <a:spLocks noChangeArrowheads="1"/>
        </xdr:cNvSpPr>
      </xdr:nvSpPr>
      <xdr:spPr>
        <a:xfrm>
          <a:off x="1304925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1" name="Testo 5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2" name="Testo 6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" name="Text Box 42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" name="Text Box 43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8" name="Text Box 47"/>
        <xdr:cNvSpPr txBox="1">
          <a:spLocks noChangeArrowheads="1"/>
        </xdr:cNvSpPr>
      </xdr:nvSpPr>
      <xdr:spPr>
        <a:xfrm>
          <a:off x="29718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9" name="Text Box 48"/>
        <xdr:cNvSpPr txBox="1">
          <a:spLocks noChangeArrowheads="1"/>
        </xdr:cNvSpPr>
      </xdr:nvSpPr>
      <xdr:spPr>
        <a:xfrm>
          <a:off x="29718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0" name="Testo 3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2" name="Testo 5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3" name="Testo 6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6" name="Text Box 57"/>
        <xdr:cNvSpPr txBox="1">
          <a:spLocks noChangeArrowheads="1"/>
        </xdr:cNvSpPr>
      </xdr:nvSpPr>
      <xdr:spPr>
        <a:xfrm>
          <a:off x="3248025" y="3143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7" name="Text Box 58"/>
        <xdr:cNvSpPr txBox="1">
          <a:spLocks noChangeArrowheads="1"/>
        </xdr:cNvSpPr>
      </xdr:nvSpPr>
      <xdr:spPr>
        <a:xfrm>
          <a:off x="3819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8" name="Text Box 61"/>
        <xdr:cNvSpPr txBox="1">
          <a:spLocks noChangeArrowheads="1"/>
        </xdr:cNvSpPr>
      </xdr:nvSpPr>
      <xdr:spPr>
        <a:xfrm>
          <a:off x="3248025" y="3143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9" name="Text Box 62"/>
        <xdr:cNvSpPr txBox="1">
          <a:spLocks noChangeArrowheads="1"/>
        </xdr:cNvSpPr>
      </xdr:nvSpPr>
      <xdr:spPr>
        <a:xfrm>
          <a:off x="3819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0" name="Text Box 67"/>
        <xdr:cNvSpPr txBox="1">
          <a:spLocks noChangeArrowheads="1"/>
        </xdr:cNvSpPr>
      </xdr:nvSpPr>
      <xdr:spPr>
        <a:xfrm>
          <a:off x="381952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1" name="Text Box 68"/>
        <xdr:cNvSpPr txBox="1">
          <a:spLocks noChangeArrowheads="1"/>
        </xdr:cNvSpPr>
      </xdr:nvSpPr>
      <xdr:spPr>
        <a:xfrm>
          <a:off x="381952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5" name="Text Box 73"/>
        <xdr:cNvSpPr txBox="1">
          <a:spLocks noChangeArrowheads="1"/>
        </xdr:cNvSpPr>
      </xdr:nvSpPr>
      <xdr:spPr>
        <a:xfrm>
          <a:off x="38195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46" name="Text Box 75"/>
        <xdr:cNvSpPr txBox="1">
          <a:spLocks noChangeArrowheads="1"/>
        </xdr:cNvSpPr>
      </xdr:nvSpPr>
      <xdr:spPr>
        <a:xfrm>
          <a:off x="3819525" y="85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7" name="Text Box 80"/>
        <xdr:cNvSpPr txBox="1">
          <a:spLocks noChangeArrowheads="1"/>
        </xdr:cNvSpPr>
      </xdr:nvSpPr>
      <xdr:spPr>
        <a:xfrm>
          <a:off x="29718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8" name="Text Box 81"/>
        <xdr:cNvSpPr txBox="1">
          <a:spLocks noChangeArrowheads="1"/>
        </xdr:cNvSpPr>
      </xdr:nvSpPr>
      <xdr:spPr>
        <a:xfrm>
          <a:off x="29718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49" name="Text Box 85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0" name="Text Box 86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1" name="Text Box 95"/>
        <xdr:cNvSpPr txBox="1">
          <a:spLocks noChangeArrowheads="1"/>
        </xdr:cNvSpPr>
      </xdr:nvSpPr>
      <xdr:spPr>
        <a:xfrm>
          <a:off x="2971800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2" name="Text Box 97"/>
        <xdr:cNvSpPr txBox="1">
          <a:spLocks noChangeArrowheads="1"/>
        </xdr:cNvSpPr>
      </xdr:nvSpPr>
      <xdr:spPr>
        <a:xfrm>
          <a:off x="2971800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3" name="Text Box 98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4" name="Text Box 102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5" name="Text Box 103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6" name="Text Box 107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7" name="Text Box 108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58" name="Text Box 111"/>
        <xdr:cNvSpPr txBox="1">
          <a:spLocks noChangeArrowheads="1"/>
        </xdr:cNvSpPr>
      </xdr:nvSpPr>
      <xdr:spPr>
        <a:xfrm>
          <a:off x="3248025" y="48577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59" name="Text Box 112"/>
        <xdr:cNvSpPr txBox="1">
          <a:spLocks noChangeArrowheads="1"/>
        </xdr:cNvSpPr>
      </xdr:nvSpPr>
      <xdr:spPr>
        <a:xfrm>
          <a:off x="381952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0" name="Text Box 115"/>
        <xdr:cNvSpPr txBox="1">
          <a:spLocks noChangeArrowheads="1"/>
        </xdr:cNvSpPr>
      </xdr:nvSpPr>
      <xdr:spPr>
        <a:xfrm>
          <a:off x="3248025" y="52673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1" name="Text Box 116"/>
        <xdr:cNvSpPr txBox="1">
          <a:spLocks noChangeArrowheads="1"/>
        </xdr:cNvSpPr>
      </xdr:nvSpPr>
      <xdr:spPr>
        <a:xfrm>
          <a:off x="38195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2" name="Text Box 121"/>
        <xdr:cNvSpPr txBox="1">
          <a:spLocks noChangeArrowheads="1"/>
        </xdr:cNvSpPr>
      </xdr:nvSpPr>
      <xdr:spPr>
        <a:xfrm>
          <a:off x="3819525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3" name="Text Box 122"/>
        <xdr:cNvSpPr txBox="1">
          <a:spLocks noChangeArrowheads="1"/>
        </xdr:cNvSpPr>
      </xdr:nvSpPr>
      <xdr:spPr>
        <a:xfrm>
          <a:off x="3819525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64" name="Text Box 124"/>
        <xdr:cNvSpPr txBox="1">
          <a:spLocks noChangeArrowheads="1"/>
        </xdr:cNvSpPr>
      </xdr:nvSpPr>
      <xdr:spPr>
        <a:xfrm>
          <a:off x="3819525" y="5267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65" name="Text Box 126"/>
        <xdr:cNvSpPr txBox="1">
          <a:spLocks noChangeArrowheads="1"/>
        </xdr:cNvSpPr>
      </xdr:nvSpPr>
      <xdr:spPr>
        <a:xfrm>
          <a:off x="3819525" y="5267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6" name="Text Box 128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7" name="Text Box 129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8" name="Text Box 130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9" name="Text Box 131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0" name="Text Box 132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1" name="Text Box 135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2" name="Text Box 138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3" name="Text Box 139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4" name="Text Box 140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5" name="Text Box 141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6" name="Text Box 142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7" name="Text Box 25"/>
        <xdr:cNvSpPr txBox="1">
          <a:spLocks noChangeArrowheads="1"/>
        </xdr:cNvSpPr>
      </xdr:nvSpPr>
      <xdr:spPr>
        <a:xfrm>
          <a:off x="1276350" y="158115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847850" y="8096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638550" y="8096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076700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638550" y="3238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07670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638550" y="8096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076700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809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638550" y="3238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4076700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1847850" y="8096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2" name="Testo 3"/>
        <xdr:cNvSpPr txBox="1">
          <a:spLocks noChangeArrowheads="1"/>
        </xdr:cNvSpPr>
      </xdr:nvSpPr>
      <xdr:spPr>
        <a:xfrm>
          <a:off x="3638550" y="8096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4076700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638550" y="8096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076700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09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Testo 2"/>
        <xdr:cNvSpPr txBox="1">
          <a:spLocks noChangeArrowheads="1"/>
        </xdr:cNvSpPr>
      </xdr:nvSpPr>
      <xdr:spPr>
        <a:xfrm>
          <a:off x="1847850" y="8096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2838450" y="8096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4076700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2838450" y="8096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4076700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809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1876425" y="809625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57150</xdr:colOff>
      <xdr:row>5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4076700" y="809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479107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4076700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479107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57150</xdr:colOff>
      <xdr:row>5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076700" y="809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79107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809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076700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479107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5124450" y="8096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54578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35" name="Testo 5"/>
        <xdr:cNvSpPr txBox="1">
          <a:spLocks noChangeArrowheads="1"/>
        </xdr:cNvSpPr>
      </xdr:nvSpPr>
      <xdr:spPr>
        <a:xfrm>
          <a:off x="5124450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36" name="Testo 6"/>
        <xdr:cNvSpPr txBox="1">
          <a:spLocks noChangeArrowheads="1"/>
        </xdr:cNvSpPr>
      </xdr:nvSpPr>
      <xdr:spPr>
        <a:xfrm>
          <a:off x="545782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5124450" y="8096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54578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39" name="Testo 5"/>
        <xdr:cNvSpPr txBox="1">
          <a:spLocks noChangeArrowheads="1"/>
        </xdr:cNvSpPr>
      </xdr:nvSpPr>
      <xdr:spPr>
        <a:xfrm>
          <a:off x="5124450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40" name="Testo 6"/>
        <xdr:cNvSpPr txBox="1">
          <a:spLocks noChangeArrowheads="1"/>
        </xdr:cNvSpPr>
      </xdr:nvSpPr>
      <xdr:spPr>
        <a:xfrm>
          <a:off x="545782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1" name="Testo 3"/>
        <xdr:cNvSpPr txBox="1">
          <a:spLocks noChangeArrowheads="1"/>
        </xdr:cNvSpPr>
      </xdr:nvSpPr>
      <xdr:spPr>
        <a:xfrm>
          <a:off x="5124450" y="8096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2" name="Testo 4"/>
        <xdr:cNvSpPr txBox="1">
          <a:spLocks noChangeArrowheads="1"/>
        </xdr:cNvSpPr>
      </xdr:nvSpPr>
      <xdr:spPr>
        <a:xfrm>
          <a:off x="54578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3" name="Testo 8"/>
        <xdr:cNvSpPr txBox="1">
          <a:spLocks noChangeArrowheads="1"/>
        </xdr:cNvSpPr>
      </xdr:nvSpPr>
      <xdr:spPr>
        <a:xfrm>
          <a:off x="5124450" y="8096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4" name="Testo 9"/>
        <xdr:cNvSpPr txBox="1">
          <a:spLocks noChangeArrowheads="1"/>
        </xdr:cNvSpPr>
      </xdr:nvSpPr>
      <xdr:spPr>
        <a:xfrm>
          <a:off x="54578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54578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6" name="Testo 9"/>
        <xdr:cNvSpPr txBox="1">
          <a:spLocks noChangeArrowheads="1"/>
        </xdr:cNvSpPr>
      </xdr:nvSpPr>
      <xdr:spPr>
        <a:xfrm>
          <a:off x="5457825" y="809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57150</xdr:colOff>
      <xdr:row>5</xdr:row>
      <xdr:rowOff>0</xdr:rowOff>
    </xdr:to>
    <xdr:sp fLocksText="0">
      <xdr:nvSpPr>
        <xdr:cNvPr id="47" name="Testo 3"/>
        <xdr:cNvSpPr txBox="1">
          <a:spLocks noChangeArrowheads="1"/>
        </xdr:cNvSpPr>
      </xdr:nvSpPr>
      <xdr:spPr>
        <a:xfrm>
          <a:off x="5457825" y="809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48" name="Testo 5"/>
        <xdr:cNvSpPr txBox="1">
          <a:spLocks noChangeArrowheads="1"/>
        </xdr:cNvSpPr>
      </xdr:nvSpPr>
      <xdr:spPr>
        <a:xfrm>
          <a:off x="5457825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57150</xdr:colOff>
      <xdr:row>5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5457825" y="809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50" name="Testo 5"/>
        <xdr:cNvSpPr txBox="1">
          <a:spLocks noChangeArrowheads="1"/>
        </xdr:cNvSpPr>
      </xdr:nvSpPr>
      <xdr:spPr>
        <a:xfrm>
          <a:off x="5457825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809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52" name="Testo 2"/>
        <xdr:cNvSpPr txBox="1">
          <a:spLocks noChangeArrowheads="1"/>
        </xdr:cNvSpPr>
      </xdr:nvSpPr>
      <xdr:spPr>
        <a:xfrm>
          <a:off x="1847850" y="17811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3" name="Testo 3"/>
        <xdr:cNvSpPr txBox="1">
          <a:spLocks noChangeArrowheads="1"/>
        </xdr:cNvSpPr>
      </xdr:nvSpPr>
      <xdr:spPr>
        <a:xfrm>
          <a:off x="2124075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4" name="Testo 4"/>
        <xdr:cNvSpPr txBox="1">
          <a:spLocks noChangeArrowheads="1"/>
        </xdr:cNvSpPr>
      </xdr:nvSpPr>
      <xdr:spPr>
        <a:xfrm>
          <a:off x="25622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55" name="Testo 5"/>
        <xdr:cNvSpPr txBox="1">
          <a:spLocks noChangeArrowheads="1"/>
        </xdr:cNvSpPr>
      </xdr:nvSpPr>
      <xdr:spPr>
        <a:xfrm>
          <a:off x="36385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56" name="Testo 6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7" name="Testo 8"/>
        <xdr:cNvSpPr txBox="1">
          <a:spLocks noChangeArrowheads="1"/>
        </xdr:cNvSpPr>
      </xdr:nvSpPr>
      <xdr:spPr>
        <a:xfrm>
          <a:off x="2124075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8" name="Testo 9"/>
        <xdr:cNvSpPr txBox="1">
          <a:spLocks noChangeArrowheads="1"/>
        </xdr:cNvSpPr>
      </xdr:nvSpPr>
      <xdr:spPr>
        <a:xfrm>
          <a:off x="25622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0" y="1781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60" name="Testo 5"/>
        <xdr:cNvSpPr txBox="1">
          <a:spLocks noChangeArrowheads="1"/>
        </xdr:cNvSpPr>
      </xdr:nvSpPr>
      <xdr:spPr>
        <a:xfrm>
          <a:off x="36385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61" name="Testo 6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2" name="Testo 2"/>
        <xdr:cNvSpPr txBox="1">
          <a:spLocks noChangeArrowheads="1"/>
        </xdr:cNvSpPr>
      </xdr:nvSpPr>
      <xdr:spPr>
        <a:xfrm>
          <a:off x="1847850" y="17811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2124075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25622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2124075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25622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0" y="1781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68" name="Testo 2"/>
        <xdr:cNvSpPr txBox="1">
          <a:spLocks noChangeArrowheads="1"/>
        </xdr:cNvSpPr>
      </xdr:nvSpPr>
      <xdr:spPr>
        <a:xfrm>
          <a:off x="1847850" y="17811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28384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70" name="Testo 4"/>
        <xdr:cNvSpPr txBox="1">
          <a:spLocks noChangeArrowheads="1"/>
        </xdr:cNvSpPr>
      </xdr:nvSpPr>
      <xdr:spPr>
        <a:xfrm>
          <a:off x="25622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28384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72" name="Testo 9"/>
        <xdr:cNvSpPr txBox="1">
          <a:spLocks noChangeArrowheads="1"/>
        </xdr:cNvSpPr>
      </xdr:nvSpPr>
      <xdr:spPr>
        <a:xfrm>
          <a:off x="25622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0" y="1781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74" name="Testo 2"/>
        <xdr:cNvSpPr txBox="1">
          <a:spLocks noChangeArrowheads="1"/>
        </xdr:cNvSpPr>
      </xdr:nvSpPr>
      <xdr:spPr>
        <a:xfrm>
          <a:off x="1876425" y="1781175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57150</xdr:colOff>
      <xdr:row>17</xdr:row>
      <xdr:rowOff>0</xdr:rowOff>
    </xdr:to>
    <xdr:sp fLocksText="0">
      <xdr:nvSpPr>
        <xdr:cNvPr id="75" name="Testo 3"/>
        <xdr:cNvSpPr txBox="1">
          <a:spLocks noChangeArrowheads="1"/>
        </xdr:cNvSpPr>
      </xdr:nvSpPr>
      <xdr:spPr>
        <a:xfrm>
          <a:off x="25622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76" name="Testo 4"/>
        <xdr:cNvSpPr txBox="1">
          <a:spLocks noChangeArrowheads="1"/>
        </xdr:cNvSpPr>
      </xdr:nvSpPr>
      <xdr:spPr>
        <a:xfrm>
          <a:off x="479107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77" name="Testo 5"/>
        <xdr:cNvSpPr txBox="1">
          <a:spLocks noChangeArrowheads="1"/>
        </xdr:cNvSpPr>
      </xdr:nvSpPr>
      <xdr:spPr>
        <a:xfrm>
          <a:off x="4076700" y="17811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78" name="Testo 6"/>
        <xdr:cNvSpPr txBox="1">
          <a:spLocks noChangeArrowheads="1"/>
        </xdr:cNvSpPr>
      </xdr:nvSpPr>
      <xdr:spPr>
        <a:xfrm>
          <a:off x="479107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57150</xdr:colOff>
      <xdr:row>17</xdr:row>
      <xdr:rowOff>0</xdr:rowOff>
    </xdr:to>
    <xdr:sp fLocksText="0">
      <xdr:nvSpPr>
        <xdr:cNvPr id="79" name="Testo 8"/>
        <xdr:cNvSpPr txBox="1">
          <a:spLocks noChangeArrowheads="1"/>
        </xdr:cNvSpPr>
      </xdr:nvSpPr>
      <xdr:spPr>
        <a:xfrm>
          <a:off x="25622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80" name="Testo 9"/>
        <xdr:cNvSpPr txBox="1">
          <a:spLocks noChangeArrowheads="1"/>
        </xdr:cNvSpPr>
      </xdr:nvSpPr>
      <xdr:spPr>
        <a:xfrm>
          <a:off x="479107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0" y="1781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82" name="Testo 5"/>
        <xdr:cNvSpPr txBox="1">
          <a:spLocks noChangeArrowheads="1"/>
        </xdr:cNvSpPr>
      </xdr:nvSpPr>
      <xdr:spPr>
        <a:xfrm>
          <a:off x="4076700" y="17811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83" name="Testo 6"/>
        <xdr:cNvSpPr txBox="1">
          <a:spLocks noChangeArrowheads="1"/>
        </xdr:cNvSpPr>
      </xdr:nvSpPr>
      <xdr:spPr>
        <a:xfrm>
          <a:off x="479107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4" name="Testo 3"/>
        <xdr:cNvSpPr txBox="1">
          <a:spLocks noChangeArrowheads="1"/>
        </xdr:cNvSpPr>
      </xdr:nvSpPr>
      <xdr:spPr>
        <a:xfrm>
          <a:off x="2124075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5" name="Testo 4"/>
        <xdr:cNvSpPr txBox="1">
          <a:spLocks noChangeArrowheads="1"/>
        </xdr:cNvSpPr>
      </xdr:nvSpPr>
      <xdr:spPr>
        <a:xfrm>
          <a:off x="25622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86" name="Testo 5"/>
        <xdr:cNvSpPr txBox="1">
          <a:spLocks noChangeArrowheads="1"/>
        </xdr:cNvSpPr>
      </xdr:nvSpPr>
      <xdr:spPr>
        <a:xfrm>
          <a:off x="5124450" y="17811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87" name="Testo 6"/>
        <xdr:cNvSpPr txBox="1">
          <a:spLocks noChangeArrowheads="1"/>
        </xdr:cNvSpPr>
      </xdr:nvSpPr>
      <xdr:spPr>
        <a:xfrm>
          <a:off x="545782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8" name="Testo 8"/>
        <xdr:cNvSpPr txBox="1">
          <a:spLocks noChangeArrowheads="1"/>
        </xdr:cNvSpPr>
      </xdr:nvSpPr>
      <xdr:spPr>
        <a:xfrm>
          <a:off x="2124075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9" name="Testo 9"/>
        <xdr:cNvSpPr txBox="1">
          <a:spLocks noChangeArrowheads="1"/>
        </xdr:cNvSpPr>
      </xdr:nvSpPr>
      <xdr:spPr>
        <a:xfrm>
          <a:off x="25622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90" name="Testo 5"/>
        <xdr:cNvSpPr txBox="1">
          <a:spLocks noChangeArrowheads="1"/>
        </xdr:cNvSpPr>
      </xdr:nvSpPr>
      <xdr:spPr>
        <a:xfrm>
          <a:off x="5124450" y="17811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91" name="Testo 6"/>
        <xdr:cNvSpPr txBox="1">
          <a:spLocks noChangeArrowheads="1"/>
        </xdr:cNvSpPr>
      </xdr:nvSpPr>
      <xdr:spPr>
        <a:xfrm>
          <a:off x="545782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2" name="Testo 3"/>
        <xdr:cNvSpPr txBox="1">
          <a:spLocks noChangeArrowheads="1"/>
        </xdr:cNvSpPr>
      </xdr:nvSpPr>
      <xdr:spPr>
        <a:xfrm>
          <a:off x="2124075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3" name="Testo 4"/>
        <xdr:cNvSpPr txBox="1">
          <a:spLocks noChangeArrowheads="1"/>
        </xdr:cNvSpPr>
      </xdr:nvSpPr>
      <xdr:spPr>
        <a:xfrm>
          <a:off x="25622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4" name="Testo 8"/>
        <xdr:cNvSpPr txBox="1">
          <a:spLocks noChangeArrowheads="1"/>
        </xdr:cNvSpPr>
      </xdr:nvSpPr>
      <xdr:spPr>
        <a:xfrm>
          <a:off x="2124075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5" name="Testo 9"/>
        <xdr:cNvSpPr txBox="1">
          <a:spLocks noChangeArrowheads="1"/>
        </xdr:cNvSpPr>
      </xdr:nvSpPr>
      <xdr:spPr>
        <a:xfrm>
          <a:off x="25622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6" name="Testo 4"/>
        <xdr:cNvSpPr txBox="1">
          <a:spLocks noChangeArrowheads="1"/>
        </xdr:cNvSpPr>
      </xdr:nvSpPr>
      <xdr:spPr>
        <a:xfrm>
          <a:off x="25622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25622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57150</xdr:colOff>
      <xdr:row>23</xdr:row>
      <xdr:rowOff>0</xdr:rowOff>
    </xdr:to>
    <xdr:sp fLocksText="0">
      <xdr:nvSpPr>
        <xdr:cNvPr id="98" name="Testo 3"/>
        <xdr:cNvSpPr txBox="1">
          <a:spLocks noChangeArrowheads="1"/>
        </xdr:cNvSpPr>
      </xdr:nvSpPr>
      <xdr:spPr>
        <a:xfrm>
          <a:off x="2562225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5457825" y="17811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57150</xdr:colOff>
      <xdr:row>23</xdr:row>
      <xdr:rowOff>0</xdr:rowOff>
    </xdr:to>
    <xdr:sp fLocksText="0">
      <xdr:nvSpPr>
        <xdr:cNvPr id="100" name="Testo 8"/>
        <xdr:cNvSpPr txBox="1">
          <a:spLocks noChangeArrowheads="1"/>
        </xdr:cNvSpPr>
      </xdr:nvSpPr>
      <xdr:spPr>
        <a:xfrm>
          <a:off x="2562225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101" name="Testo 5"/>
        <xdr:cNvSpPr txBox="1">
          <a:spLocks noChangeArrowheads="1"/>
        </xdr:cNvSpPr>
      </xdr:nvSpPr>
      <xdr:spPr>
        <a:xfrm>
          <a:off x="5457825" y="17811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102" name="Testo 10"/>
        <xdr:cNvSpPr txBox="1">
          <a:spLocks noChangeArrowheads="1"/>
        </xdr:cNvSpPr>
      </xdr:nvSpPr>
      <xdr:spPr>
        <a:xfrm>
          <a:off x="0" y="1781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03" name="Testo 2"/>
        <xdr:cNvSpPr txBox="1">
          <a:spLocks noChangeArrowheads="1"/>
        </xdr:cNvSpPr>
      </xdr:nvSpPr>
      <xdr:spPr>
        <a:xfrm>
          <a:off x="1847850" y="27527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4" name="Testo 3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5" name="Testo 4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6" name="Testo 5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7" name="Testo 6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8" name="Testo 8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9" name="Testo 9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10" name="Testo 10"/>
        <xdr:cNvSpPr txBox="1">
          <a:spLocks noChangeArrowheads="1"/>
        </xdr:cNvSpPr>
      </xdr:nvSpPr>
      <xdr:spPr>
        <a:xfrm>
          <a:off x="0" y="2752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13" name="Testo 2"/>
        <xdr:cNvSpPr txBox="1">
          <a:spLocks noChangeArrowheads="1"/>
        </xdr:cNvSpPr>
      </xdr:nvSpPr>
      <xdr:spPr>
        <a:xfrm>
          <a:off x="1847850" y="27527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4" name="Testo 3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5" name="Testo 4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6" name="Testo 8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17" name="Testo 9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18" name="Testo 10"/>
        <xdr:cNvSpPr txBox="1">
          <a:spLocks noChangeArrowheads="1"/>
        </xdr:cNvSpPr>
      </xdr:nvSpPr>
      <xdr:spPr>
        <a:xfrm>
          <a:off x="0" y="2752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19" name="Testo 2"/>
        <xdr:cNvSpPr txBox="1">
          <a:spLocks noChangeArrowheads="1"/>
        </xdr:cNvSpPr>
      </xdr:nvSpPr>
      <xdr:spPr>
        <a:xfrm>
          <a:off x="1847850" y="27527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120" name="Testo 3"/>
        <xdr:cNvSpPr txBox="1">
          <a:spLocks noChangeArrowheads="1"/>
        </xdr:cNvSpPr>
      </xdr:nvSpPr>
      <xdr:spPr>
        <a:xfrm>
          <a:off x="28384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122" name="Testo 8"/>
        <xdr:cNvSpPr txBox="1">
          <a:spLocks noChangeArrowheads="1"/>
        </xdr:cNvSpPr>
      </xdr:nvSpPr>
      <xdr:spPr>
        <a:xfrm>
          <a:off x="28384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23" name="Testo 9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24" name="Testo 10"/>
        <xdr:cNvSpPr txBox="1">
          <a:spLocks noChangeArrowheads="1"/>
        </xdr:cNvSpPr>
      </xdr:nvSpPr>
      <xdr:spPr>
        <a:xfrm>
          <a:off x="0" y="2752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25" name="Testo 2"/>
        <xdr:cNvSpPr txBox="1">
          <a:spLocks noChangeArrowheads="1"/>
        </xdr:cNvSpPr>
      </xdr:nvSpPr>
      <xdr:spPr>
        <a:xfrm>
          <a:off x="1876425" y="2752725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26" name="Testo 3"/>
        <xdr:cNvSpPr txBox="1">
          <a:spLocks noChangeArrowheads="1"/>
        </xdr:cNvSpPr>
      </xdr:nvSpPr>
      <xdr:spPr>
        <a:xfrm>
          <a:off x="4076700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27" name="Testo 4"/>
        <xdr:cNvSpPr txBox="1">
          <a:spLocks noChangeArrowheads="1"/>
        </xdr:cNvSpPr>
      </xdr:nvSpPr>
      <xdr:spPr>
        <a:xfrm>
          <a:off x="47910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28" name="Testo 5"/>
        <xdr:cNvSpPr txBox="1">
          <a:spLocks noChangeArrowheads="1"/>
        </xdr:cNvSpPr>
      </xdr:nvSpPr>
      <xdr:spPr>
        <a:xfrm>
          <a:off x="4076700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29" name="Testo 6"/>
        <xdr:cNvSpPr txBox="1">
          <a:spLocks noChangeArrowheads="1"/>
        </xdr:cNvSpPr>
      </xdr:nvSpPr>
      <xdr:spPr>
        <a:xfrm>
          <a:off x="47910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30" name="Testo 8"/>
        <xdr:cNvSpPr txBox="1">
          <a:spLocks noChangeArrowheads="1"/>
        </xdr:cNvSpPr>
      </xdr:nvSpPr>
      <xdr:spPr>
        <a:xfrm>
          <a:off x="4076700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31" name="Testo 9"/>
        <xdr:cNvSpPr txBox="1">
          <a:spLocks noChangeArrowheads="1"/>
        </xdr:cNvSpPr>
      </xdr:nvSpPr>
      <xdr:spPr>
        <a:xfrm>
          <a:off x="47910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32" name="Testo 10"/>
        <xdr:cNvSpPr txBox="1">
          <a:spLocks noChangeArrowheads="1"/>
        </xdr:cNvSpPr>
      </xdr:nvSpPr>
      <xdr:spPr>
        <a:xfrm>
          <a:off x="0" y="2752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33" name="Testo 5"/>
        <xdr:cNvSpPr txBox="1">
          <a:spLocks noChangeArrowheads="1"/>
        </xdr:cNvSpPr>
      </xdr:nvSpPr>
      <xdr:spPr>
        <a:xfrm>
          <a:off x="4076700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34" name="Testo 6"/>
        <xdr:cNvSpPr txBox="1">
          <a:spLocks noChangeArrowheads="1"/>
        </xdr:cNvSpPr>
      </xdr:nvSpPr>
      <xdr:spPr>
        <a:xfrm>
          <a:off x="47910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35" name="Testo 3"/>
        <xdr:cNvSpPr txBox="1">
          <a:spLocks noChangeArrowheads="1"/>
        </xdr:cNvSpPr>
      </xdr:nvSpPr>
      <xdr:spPr>
        <a:xfrm>
          <a:off x="51244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36" name="Testo 4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37" name="Testo 5"/>
        <xdr:cNvSpPr txBox="1">
          <a:spLocks noChangeArrowheads="1"/>
        </xdr:cNvSpPr>
      </xdr:nvSpPr>
      <xdr:spPr>
        <a:xfrm>
          <a:off x="51244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38" name="Testo 6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39" name="Testo 8"/>
        <xdr:cNvSpPr txBox="1">
          <a:spLocks noChangeArrowheads="1"/>
        </xdr:cNvSpPr>
      </xdr:nvSpPr>
      <xdr:spPr>
        <a:xfrm>
          <a:off x="51244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0" name="Testo 9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1" name="Testo 5"/>
        <xdr:cNvSpPr txBox="1">
          <a:spLocks noChangeArrowheads="1"/>
        </xdr:cNvSpPr>
      </xdr:nvSpPr>
      <xdr:spPr>
        <a:xfrm>
          <a:off x="51244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2" name="Testo 6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3" name="Testo 3"/>
        <xdr:cNvSpPr txBox="1">
          <a:spLocks noChangeArrowheads="1"/>
        </xdr:cNvSpPr>
      </xdr:nvSpPr>
      <xdr:spPr>
        <a:xfrm>
          <a:off x="51244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4" name="Testo 4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5" name="Testo 8"/>
        <xdr:cNvSpPr txBox="1">
          <a:spLocks noChangeArrowheads="1"/>
        </xdr:cNvSpPr>
      </xdr:nvSpPr>
      <xdr:spPr>
        <a:xfrm>
          <a:off x="51244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6" name="Testo 9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7" name="Testo 4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49" name="Testo 3"/>
        <xdr:cNvSpPr txBox="1">
          <a:spLocks noChangeArrowheads="1"/>
        </xdr:cNvSpPr>
      </xdr:nvSpPr>
      <xdr:spPr>
        <a:xfrm>
          <a:off x="54578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50" name="Testo 5"/>
        <xdr:cNvSpPr txBox="1">
          <a:spLocks noChangeArrowheads="1"/>
        </xdr:cNvSpPr>
      </xdr:nvSpPr>
      <xdr:spPr>
        <a:xfrm>
          <a:off x="54578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51" name="Testo 8"/>
        <xdr:cNvSpPr txBox="1">
          <a:spLocks noChangeArrowheads="1"/>
        </xdr:cNvSpPr>
      </xdr:nvSpPr>
      <xdr:spPr>
        <a:xfrm>
          <a:off x="54578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52" name="Testo 5"/>
        <xdr:cNvSpPr txBox="1">
          <a:spLocks noChangeArrowheads="1"/>
        </xdr:cNvSpPr>
      </xdr:nvSpPr>
      <xdr:spPr>
        <a:xfrm>
          <a:off x="54578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53" name="Testo 10"/>
        <xdr:cNvSpPr txBox="1">
          <a:spLocks noChangeArrowheads="1"/>
        </xdr:cNvSpPr>
      </xdr:nvSpPr>
      <xdr:spPr>
        <a:xfrm>
          <a:off x="0" y="2752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54" name="Testo 2"/>
        <xdr:cNvSpPr txBox="1">
          <a:spLocks noChangeArrowheads="1"/>
        </xdr:cNvSpPr>
      </xdr:nvSpPr>
      <xdr:spPr>
        <a:xfrm>
          <a:off x="1847850" y="37242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5" name="Testo 3"/>
        <xdr:cNvSpPr txBox="1">
          <a:spLocks noChangeArrowheads="1"/>
        </xdr:cNvSpPr>
      </xdr:nvSpPr>
      <xdr:spPr>
        <a:xfrm>
          <a:off x="36385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6" name="Testo 4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7" name="Testo 5"/>
        <xdr:cNvSpPr txBox="1">
          <a:spLocks noChangeArrowheads="1"/>
        </xdr:cNvSpPr>
      </xdr:nvSpPr>
      <xdr:spPr>
        <a:xfrm>
          <a:off x="36385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8" name="Testo 6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9" name="Testo 8"/>
        <xdr:cNvSpPr txBox="1">
          <a:spLocks noChangeArrowheads="1"/>
        </xdr:cNvSpPr>
      </xdr:nvSpPr>
      <xdr:spPr>
        <a:xfrm>
          <a:off x="36385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0" name="Testo 9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61" name="Testo 10"/>
        <xdr:cNvSpPr txBox="1">
          <a:spLocks noChangeArrowheads="1"/>
        </xdr:cNvSpPr>
      </xdr:nvSpPr>
      <xdr:spPr>
        <a:xfrm>
          <a:off x="0" y="3724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2" name="Testo 5"/>
        <xdr:cNvSpPr txBox="1">
          <a:spLocks noChangeArrowheads="1"/>
        </xdr:cNvSpPr>
      </xdr:nvSpPr>
      <xdr:spPr>
        <a:xfrm>
          <a:off x="36385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3" name="Testo 6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64" name="Testo 2"/>
        <xdr:cNvSpPr txBox="1">
          <a:spLocks noChangeArrowheads="1"/>
        </xdr:cNvSpPr>
      </xdr:nvSpPr>
      <xdr:spPr>
        <a:xfrm>
          <a:off x="1847850" y="37242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5" name="Testo 3"/>
        <xdr:cNvSpPr txBox="1">
          <a:spLocks noChangeArrowheads="1"/>
        </xdr:cNvSpPr>
      </xdr:nvSpPr>
      <xdr:spPr>
        <a:xfrm>
          <a:off x="36385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6" name="Testo 4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7" name="Testo 8"/>
        <xdr:cNvSpPr txBox="1">
          <a:spLocks noChangeArrowheads="1"/>
        </xdr:cNvSpPr>
      </xdr:nvSpPr>
      <xdr:spPr>
        <a:xfrm>
          <a:off x="36385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68" name="Testo 9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69" name="Testo 10"/>
        <xdr:cNvSpPr txBox="1">
          <a:spLocks noChangeArrowheads="1"/>
        </xdr:cNvSpPr>
      </xdr:nvSpPr>
      <xdr:spPr>
        <a:xfrm>
          <a:off x="0" y="3724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70" name="Testo 2"/>
        <xdr:cNvSpPr txBox="1">
          <a:spLocks noChangeArrowheads="1"/>
        </xdr:cNvSpPr>
      </xdr:nvSpPr>
      <xdr:spPr>
        <a:xfrm>
          <a:off x="1847850" y="37242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171" name="Testo 3"/>
        <xdr:cNvSpPr txBox="1">
          <a:spLocks noChangeArrowheads="1"/>
        </xdr:cNvSpPr>
      </xdr:nvSpPr>
      <xdr:spPr>
        <a:xfrm>
          <a:off x="28384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72" name="Testo 4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173" name="Testo 8"/>
        <xdr:cNvSpPr txBox="1">
          <a:spLocks noChangeArrowheads="1"/>
        </xdr:cNvSpPr>
      </xdr:nvSpPr>
      <xdr:spPr>
        <a:xfrm>
          <a:off x="28384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74" name="Testo 9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75" name="Testo 10"/>
        <xdr:cNvSpPr txBox="1">
          <a:spLocks noChangeArrowheads="1"/>
        </xdr:cNvSpPr>
      </xdr:nvSpPr>
      <xdr:spPr>
        <a:xfrm>
          <a:off x="0" y="3724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76" name="Testo 2"/>
        <xdr:cNvSpPr txBox="1">
          <a:spLocks noChangeArrowheads="1"/>
        </xdr:cNvSpPr>
      </xdr:nvSpPr>
      <xdr:spPr>
        <a:xfrm>
          <a:off x="1876425" y="3724275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77" name="Testo 3"/>
        <xdr:cNvSpPr txBox="1">
          <a:spLocks noChangeArrowheads="1"/>
        </xdr:cNvSpPr>
      </xdr:nvSpPr>
      <xdr:spPr>
        <a:xfrm>
          <a:off x="4076700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78" name="Testo 4"/>
        <xdr:cNvSpPr txBox="1">
          <a:spLocks noChangeArrowheads="1"/>
        </xdr:cNvSpPr>
      </xdr:nvSpPr>
      <xdr:spPr>
        <a:xfrm>
          <a:off x="479107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79" name="Testo 5"/>
        <xdr:cNvSpPr txBox="1">
          <a:spLocks noChangeArrowheads="1"/>
        </xdr:cNvSpPr>
      </xdr:nvSpPr>
      <xdr:spPr>
        <a:xfrm>
          <a:off x="4076700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80" name="Testo 6"/>
        <xdr:cNvSpPr txBox="1">
          <a:spLocks noChangeArrowheads="1"/>
        </xdr:cNvSpPr>
      </xdr:nvSpPr>
      <xdr:spPr>
        <a:xfrm>
          <a:off x="479107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81" name="Testo 8"/>
        <xdr:cNvSpPr txBox="1">
          <a:spLocks noChangeArrowheads="1"/>
        </xdr:cNvSpPr>
      </xdr:nvSpPr>
      <xdr:spPr>
        <a:xfrm>
          <a:off x="4076700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82" name="Testo 9"/>
        <xdr:cNvSpPr txBox="1">
          <a:spLocks noChangeArrowheads="1"/>
        </xdr:cNvSpPr>
      </xdr:nvSpPr>
      <xdr:spPr>
        <a:xfrm>
          <a:off x="479107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83" name="Testo 10"/>
        <xdr:cNvSpPr txBox="1">
          <a:spLocks noChangeArrowheads="1"/>
        </xdr:cNvSpPr>
      </xdr:nvSpPr>
      <xdr:spPr>
        <a:xfrm>
          <a:off x="0" y="3724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84" name="Testo 5"/>
        <xdr:cNvSpPr txBox="1">
          <a:spLocks noChangeArrowheads="1"/>
        </xdr:cNvSpPr>
      </xdr:nvSpPr>
      <xdr:spPr>
        <a:xfrm>
          <a:off x="4076700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85" name="Testo 6"/>
        <xdr:cNvSpPr txBox="1">
          <a:spLocks noChangeArrowheads="1"/>
        </xdr:cNvSpPr>
      </xdr:nvSpPr>
      <xdr:spPr>
        <a:xfrm>
          <a:off x="479107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86" name="Testo 3"/>
        <xdr:cNvSpPr txBox="1">
          <a:spLocks noChangeArrowheads="1"/>
        </xdr:cNvSpPr>
      </xdr:nvSpPr>
      <xdr:spPr>
        <a:xfrm>
          <a:off x="5124450" y="37242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87" name="Testo 4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88" name="Testo 5"/>
        <xdr:cNvSpPr txBox="1">
          <a:spLocks noChangeArrowheads="1"/>
        </xdr:cNvSpPr>
      </xdr:nvSpPr>
      <xdr:spPr>
        <a:xfrm>
          <a:off x="5124450" y="37242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89" name="Testo 6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0" name="Testo 8"/>
        <xdr:cNvSpPr txBox="1">
          <a:spLocks noChangeArrowheads="1"/>
        </xdr:cNvSpPr>
      </xdr:nvSpPr>
      <xdr:spPr>
        <a:xfrm>
          <a:off x="5124450" y="37242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1" name="Testo 9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2" name="Testo 5"/>
        <xdr:cNvSpPr txBox="1">
          <a:spLocks noChangeArrowheads="1"/>
        </xdr:cNvSpPr>
      </xdr:nvSpPr>
      <xdr:spPr>
        <a:xfrm>
          <a:off x="5124450" y="37242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3" name="Testo 6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4" name="Testo 3"/>
        <xdr:cNvSpPr txBox="1">
          <a:spLocks noChangeArrowheads="1"/>
        </xdr:cNvSpPr>
      </xdr:nvSpPr>
      <xdr:spPr>
        <a:xfrm>
          <a:off x="5124450" y="37242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5" name="Testo 4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6" name="Testo 8"/>
        <xdr:cNvSpPr txBox="1">
          <a:spLocks noChangeArrowheads="1"/>
        </xdr:cNvSpPr>
      </xdr:nvSpPr>
      <xdr:spPr>
        <a:xfrm>
          <a:off x="5124450" y="37242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7" name="Testo 9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8" name="Testo 4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99" name="Testo 9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200" name="Testo 3"/>
        <xdr:cNvSpPr txBox="1">
          <a:spLocks noChangeArrowheads="1"/>
        </xdr:cNvSpPr>
      </xdr:nvSpPr>
      <xdr:spPr>
        <a:xfrm>
          <a:off x="5457825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201" name="Testo 5"/>
        <xdr:cNvSpPr txBox="1">
          <a:spLocks noChangeArrowheads="1"/>
        </xdr:cNvSpPr>
      </xdr:nvSpPr>
      <xdr:spPr>
        <a:xfrm>
          <a:off x="5457825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202" name="Testo 8"/>
        <xdr:cNvSpPr txBox="1">
          <a:spLocks noChangeArrowheads="1"/>
        </xdr:cNvSpPr>
      </xdr:nvSpPr>
      <xdr:spPr>
        <a:xfrm>
          <a:off x="5457825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203" name="Testo 5"/>
        <xdr:cNvSpPr txBox="1">
          <a:spLocks noChangeArrowheads="1"/>
        </xdr:cNvSpPr>
      </xdr:nvSpPr>
      <xdr:spPr>
        <a:xfrm>
          <a:off x="5457825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204" name="Testo 10"/>
        <xdr:cNvSpPr txBox="1">
          <a:spLocks noChangeArrowheads="1"/>
        </xdr:cNvSpPr>
      </xdr:nvSpPr>
      <xdr:spPr>
        <a:xfrm>
          <a:off x="0" y="3724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05" name="Testo 2"/>
        <xdr:cNvSpPr txBox="1">
          <a:spLocks noChangeArrowheads="1"/>
        </xdr:cNvSpPr>
      </xdr:nvSpPr>
      <xdr:spPr>
        <a:xfrm>
          <a:off x="1847850" y="46958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06" name="Testo 3"/>
        <xdr:cNvSpPr txBox="1">
          <a:spLocks noChangeArrowheads="1"/>
        </xdr:cNvSpPr>
      </xdr:nvSpPr>
      <xdr:spPr>
        <a:xfrm>
          <a:off x="36385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07" name="Testo 4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08" name="Testo 5"/>
        <xdr:cNvSpPr txBox="1">
          <a:spLocks noChangeArrowheads="1"/>
        </xdr:cNvSpPr>
      </xdr:nvSpPr>
      <xdr:spPr>
        <a:xfrm>
          <a:off x="3638550" y="46958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09" name="Testo 6"/>
        <xdr:cNvSpPr txBox="1">
          <a:spLocks noChangeArrowheads="1"/>
        </xdr:cNvSpPr>
      </xdr:nvSpPr>
      <xdr:spPr>
        <a:xfrm>
          <a:off x="40767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0" name="Testo 8"/>
        <xdr:cNvSpPr txBox="1">
          <a:spLocks noChangeArrowheads="1"/>
        </xdr:cNvSpPr>
      </xdr:nvSpPr>
      <xdr:spPr>
        <a:xfrm>
          <a:off x="36385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1" name="Testo 9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12" name="Testo 10"/>
        <xdr:cNvSpPr txBox="1">
          <a:spLocks noChangeArrowheads="1"/>
        </xdr:cNvSpPr>
      </xdr:nvSpPr>
      <xdr:spPr>
        <a:xfrm>
          <a:off x="0" y="4695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13" name="Testo 5"/>
        <xdr:cNvSpPr txBox="1">
          <a:spLocks noChangeArrowheads="1"/>
        </xdr:cNvSpPr>
      </xdr:nvSpPr>
      <xdr:spPr>
        <a:xfrm>
          <a:off x="3638550" y="46958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14" name="Testo 6"/>
        <xdr:cNvSpPr txBox="1">
          <a:spLocks noChangeArrowheads="1"/>
        </xdr:cNvSpPr>
      </xdr:nvSpPr>
      <xdr:spPr>
        <a:xfrm>
          <a:off x="40767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15" name="Testo 2"/>
        <xdr:cNvSpPr txBox="1">
          <a:spLocks noChangeArrowheads="1"/>
        </xdr:cNvSpPr>
      </xdr:nvSpPr>
      <xdr:spPr>
        <a:xfrm>
          <a:off x="1847850" y="46958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6" name="Testo 3"/>
        <xdr:cNvSpPr txBox="1">
          <a:spLocks noChangeArrowheads="1"/>
        </xdr:cNvSpPr>
      </xdr:nvSpPr>
      <xdr:spPr>
        <a:xfrm>
          <a:off x="36385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7" name="Testo 4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8" name="Testo 8"/>
        <xdr:cNvSpPr txBox="1">
          <a:spLocks noChangeArrowheads="1"/>
        </xdr:cNvSpPr>
      </xdr:nvSpPr>
      <xdr:spPr>
        <a:xfrm>
          <a:off x="36385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19" name="Testo 9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20" name="Testo 10"/>
        <xdr:cNvSpPr txBox="1">
          <a:spLocks noChangeArrowheads="1"/>
        </xdr:cNvSpPr>
      </xdr:nvSpPr>
      <xdr:spPr>
        <a:xfrm>
          <a:off x="0" y="4695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221" name="Testo 2"/>
        <xdr:cNvSpPr txBox="1">
          <a:spLocks noChangeArrowheads="1"/>
        </xdr:cNvSpPr>
      </xdr:nvSpPr>
      <xdr:spPr>
        <a:xfrm>
          <a:off x="1847850" y="46958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222" name="Testo 3"/>
        <xdr:cNvSpPr txBox="1">
          <a:spLocks noChangeArrowheads="1"/>
        </xdr:cNvSpPr>
      </xdr:nvSpPr>
      <xdr:spPr>
        <a:xfrm>
          <a:off x="2838450" y="46958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224" name="Testo 8"/>
        <xdr:cNvSpPr txBox="1">
          <a:spLocks noChangeArrowheads="1"/>
        </xdr:cNvSpPr>
      </xdr:nvSpPr>
      <xdr:spPr>
        <a:xfrm>
          <a:off x="2838450" y="46958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25" name="Testo 9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26" name="Testo 10"/>
        <xdr:cNvSpPr txBox="1">
          <a:spLocks noChangeArrowheads="1"/>
        </xdr:cNvSpPr>
      </xdr:nvSpPr>
      <xdr:spPr>
        <a:xfrm>
          <a:off x="0" y="4695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27" name="Testo 3"/>
        <xdr:cNvSpPr txBox="1">
          <a:spLocks noChangeArrowheads="1"/>
        </xdr:cNvSpPr>
      </xdr:nvSpPr>
      <xdr:spPr>
        <a:xfrm>
          <a:off x="4076700" y="17811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28" name="Testo 4"/>
        <xdr:cNvSpPr txBox="1">
          <a:spLocks noChangeArrowheads="1"/>
        </xdr:cNvSpPr>
      </xdr:nvSpPr>
      <xdr:spPr>
        <a:xfrm>
          <a:off x="479107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229" name="Testo 5"/>
        <xdr:cNvSpPr txBox="1">
          <a:spLocks noChangeArrowheads="1"/>
        </xdr:cNvSpPr>
      </xdr:nvSpPr>
      <xdr:spPr>
        <a:xfrm>
          <a:off x="4076700" y="4695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30" name="Testo 6"/>
        <xdr:cNvSpPr txBox="1">
          <a:spLocks noChangeArrowheads="1"/>
        </xdr:cNvSpPr>
      </xdr:nvSpPr>
      <xdr:spPr>
        <a:xfrm>
          <a:off x="479107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31" name="Testo 8"/>
        <xdr:cNvSpPr txBox="1">
          <a:spLocks noChangeArrowheads="1"/>
        </xdr:cNvSpPr>
      </xdr:nvSpPr>
      <xdr:spPr>
        <a:xfrm>
          <a:off x="4076700" y="17811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32" name="Testo 9"/>
        <xdr:cNvSpPr txBox="1">
          <a:spLocks noChangeArrowheads="1"/>
        </xdr:cNvSpPr>
      </xdr:nvSpPr>
      <xdr:spPr>
        <a:xfrm>
          <a:off x="479107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33" name="Testo 10"/>
        <xdr:cNvSpPr txBox="1">
          <a:spLocks noChangeArrowheads="1"/>
        </xdr:cNvSpPr>
      </xdr:nvSpPr>
      <xdr:spPr>
        <a:xfrm>
          <a:off x="0" y="4695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234" name="Testo 5"/>
        <xdr:cNvSpPr txBox="1">
          <a:spLocks noChangeArrowheads="1"/>
        </xdr:cNvSpPr>
      </xdr:nvSpPr>
      <xdr:spPr>
        <a:xfrm>
          <a:off x="4076700" y="4695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35" name="Testo 6"/>
        <xdr:cNvSpPr txBox="1">
          <a:spLocks noChangeArrowheads="1"/>
        </xdr:cNvSpPr>
      </xdr:nvSpPr>
      <xdr:spPr>
        <a:xfrm>
          <a:off x="479107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36" name="Testo 3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37" name="Testo 4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38" name="Testo 5"/>
        <xdr:cNvSpPr txBox="1">
          <a:spLocks noChangeArrowheads="1"/>
        </xdr:cNvSpPr>
      </xdr:nvSpPr>
      <xdr:spPr>
        <a:xfrm>
          <a:off x="5124450" y="46958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39" name="Testo 6"/>
        <xdr:cNvSpPr txBox="1">
          <a:spLocks noChangeArrowheads="1"/>
        </xdr:cNvSpPr>
      </xdr:nvSpPr>
      <xdr:spPr>
        <a:xfrm>
          <a:off x="545782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0" name="Testo 8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1" name="Testo 9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42" name="Testo 5"/>
        <xdr:cNvSpPr txBox="1">
          <a:spLocks noChangeArrowheads="1"/>
        </xdr:cNvSpPr>
      </xdr:nvSpPr>
      <xdr:spPr>
        <a:xfrm>
          <a:off x="5124450" y="46958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43" name="Testo 6"/>
        <xdr:cNvSpPr txBox="1">
          <a:spLocks noChangeArrowheads="1"/>
        </xdr:cNvSpPr>
      </xdr:nvSpPr>
      <xdr:spPr>
        <a:xfrm>
          <a:off x="545782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4" name="Testo 3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5" name="Testo 4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6" name="Testo 8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7" name="Testo 9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8" name="Testo 4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49" name="Testo 9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250" name="Testo 3"/>
        <xdr:cNvSpPr txBox="1">
          <a:spLocks noChangeArrowheads="1"/>
        </xdr:cNvSpPr>
      </xdr:nvSpPr>
      <xdr:spPr>
        <a:xfrm>
          <a:off x="4076700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251" name="Testo 5"/>
        <xdr:cNvSpPr txBox="1">
          <a:spLocks noChangeArrowheads="1"/>
        </xdr:cNvSpPr>
      </xdr:nvSpPr>
      <xdr:spPr>
        <a:xfrm>
          <a:off x="5457825" y="4695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252" name="Testo 8"/>
        <xdr:cNvSpPr txBox="1">
          <a:spLocks noChangeArrowheads="1"/>
        </xdr:cNvSpPr>
      </xdr:nvSpPr>
      <xdr:spPr>
        <a:xfrm>
          <a:off x="4076700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253" name="Testo 5"/>
        <xdr:cNvSpPr txBox="1">
          <a:spLocks noChangeArrowheads="1"/>
        </xdr:cNvSpPr>
      </xdr:nvSpPr>
      <xdr:spPr>
        <a:xfrm>
          <a:off x="5457825" y="4695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54" name="Testo 2"/>
        <xdr:cNvSpPr txBox="1">
          <a:spLocks noChangeArrowheads="1"/>
        </xdr:cNvSpPr>
      </xdr:nvSpPr>
      <xdr:spPr>
        <a:xfrm>
          <a:off x="1847850" y="17811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55" name="Testo 3"/>
        <xdr:cNvSpPr txBox="1">
          <a:spLocks noChangeArrowheads="1"/>
        </xdr:cNvSpPr>
      </xdr:nvSpPr>
      <xdr:spPr>
        <a:xfrm>
          <a:off x="36385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56" name="Testo 4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57" name="Testo 8"/>
        <xdr:cNvSpPr txBox="1">
          <a:spLocks noChangeArrowheads="1"/>
        </xdr:cNvSpPr>
      </xdr:nvSpPr>
      <xdr:spPr>
        <a:xfrm>
          <a:off x="36385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58" name="Testo 9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59" name="Testo 2"/>
        <xdr:cNvSpPr txBox="1">
          <a:spLocks noChangeArrowheads="1"/>
        </xdr:cNvSpPr>
      </xdr:nvSpPr>
      <xdr:spPr>
        <a:xfrm>
          <a:off x="1847850" y="17811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0" name="Testo 3"/>
        <xdr:cNvSpPr txBox="1">
          <a:spLocks noChangeArrowheads="1"/>
        </xdr:cNvSpPr>
      </xdr:nvSpPr>
      <xdr:spPr>
        <a:xfrm>
          <a:off x="36385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1" name="Testo 4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2" name="Testo 8"/>
        <xdr:cNvSpPr txBox="1">
          <a:spLocks noChangeArrowheads="1"/>
        </xdr:cNvSpPr>
      </xdr:nvSpPr>
      <xdr:spPr>
        <a:xfrm>
          <a:off x="36385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3" name="Testo 9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64" name="Testo 2"/>
        <xdr:cNvSpPr txBox="1">
          <a:spLocks noChangeArrowheads="1"/>
        </xdr:cNvSpPr>
      </xdr:nvSpPr>
      <xdr:spPr>
        <a:xfrm>
          <a:off x="1847850" y="17811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65" name="Testo 3"/>
        <xdr:cNvSpPr txBox="1">
          <a:spLocks noChangeArrowheads="1"/>
        </xdr:cNvSpPr>
      </xdr:nvSpPr>
      <xdr:spPr>
        <a:xfrm>
          <a:off x="28384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6" name="Testo 4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67" name="Testo 8"/>
        <xdr:cNvSpPr txBox="1">
          <a:spLocks noChangeArrowheads="1"/>
        </xdr:cNvSpPr>
      </xdr:nvSpPr>
      <xdr:spPr>
        <a:xfrm>
          <a:off x="2838450" y="17811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68" name="Testo 9"/>
        <xdr:cNvSpPr txBox="1">
          <a:spLocks noChangeArrowheads="1"/>
        </xdr:cNvSpPr>
      </xdr:nvSpPr>
      <xdr:spPr>
        <a:xfrm>
          <a:off x="40767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269" name="Testo 2"/>
        <xdr:cNvSpPr txBox="1">
          <a:spLocks noChangeArrowheads="1"/>
        </xdr:cNvSpPr>
      </xdr:nvSpPr>
      <xdr:spPr>
        <a:xfrm>
          <a:off x="1876425" y="1781175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70" name="Testo 3"/>
        <xdr:cNvSpPr txBox="1">
          <a:spLocks noChangeArrowheads="1"/>
        </xdr:cNvSpPr>
      </xdr:nvSpPr>
      <xdr:spPr>
        <a:xfrm>
          <a:off x="4076700" y="17811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271" name="Testo 4"/>
        <xdr:cNvSpPr txBox="1">
          <a:spLocks noChangeArrowheads="1"/>
        </xdr:cNvSpPr>
      </xdr:nvSpPr>
      <xdr:spPr>
        <a:xfrm>
          <a:off x="479107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72" name="Testo 8"/>
        <xdr:cNvSpPr txBox="1">
          <a:spLocks noChangeArrowheads="1"/>
        </xdr:cNvSpPr>
      </xdr:nvSpPr>
      <xdr:spPr>
        <a:xfrm>
          <a:off x="4076700" y="17811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273" name="Testo 9"/>
        <xdr:cNvSpPr txBox="1">
          <a:spLocks noChangeArrowheads="1"/>
        </xdr:cNvSpPr>
      </xdr:nvSpPr>
      <xdr:spPr>
        <a:xfrm>
          <a:off x="479107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4" name="Testo 3"/>
        <xdr:cNvSpPr txBox="1">
          <a:spLocks noChangeArrowheads="1"/>
        </xdr:cNvSpPr>
      </xdr:nvSpPr>
      <xdr:spPr>
        <a:xfrm>
          <a:off x="5124450" y="17811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5" name="Testo 4"/>
        <xdr:cNvSpPr txBox="1">
          <a:spLocks noChangeArrowheads="1"/>
        </xdr:cNvSpPr>
      </xdr:nvSpPr>
      <xdr:spPr>
        <a:xfrm>
          <a:off x="545782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6" name="Testo 8"/>
        <xdr:cNvSpPr txBox="1">
          <a:spLocks noChangeArrowheads="1"/>
        </xdr:cNvSpPr>
      </xdr:nvSpPr>
      <xdr:spPr>
        <a:xfrm>
          <a:off x="5124450" y="17811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7" name="Testo 9"/>
        <xdr:cNvSpPr txBox="1">
          <a:spLocks noChangeArrowheads="1"/>
        </xdr:cNvSpPr>
      </xdr:nvSpPr>
      <xdr:spPr>
        <a:xfrm>
          <a:off x="545782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8" name="Testo 3"/>
        <xdr:cNvSpPr txBox="1">
          <a:spLocks noChangeArrowheads="1"/>
        </xdr:cNvSpPr>
      </xdr:nvSpPr>
      <xdr:spPr>
        <a:xfrm>
          <a:off x="5124450" y="17811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79" name="Testo 4"/>
        <xdr:cNvSpPr txBox="1">
          <a:spLocks noChangeArrowheads="1"/>
        </xdr:cNvSpPr>
      </xdr:nvSpPr>
      <xdr:spPr>
        <a:xfrm>
          <a:off x="545782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80" name="Testo 8"/>
        <xdr:cNvSpPr txBox="1">
          <a:spLocks noChangeArrowheads="1"/>
        </xdr:cNvSpPr>
      </xdr:nvSpPr>
      <xdr:spPr>
        <a:xfrm>
          <a:off x="5124450" y="17811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81" name="Testo 9"/>
        <xdr:cNvSpPr txBox="1">
          <a:spLocks noChangeArrowheads="1"/>
        </xdr:cNvSpPr>
      </xdr:nvSpPr>
      <xdr:spPr>
        <a:xfrm>
          <a:off x="545782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82" name="Testo 4"/>
        <xdr:cNvSpPr txBox="1">
          <a:spLocks noChangeArrowheads="1"/>
        </xdr:cNvSpPr>
      </xdr:nvSpPr>
      <xdr:spPr>
        <a:xfrm>
          <a:off x="545782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83" name="Testo 9"/>
        <xdr:cNvSpPr txBox="1">
          <a:spLocks noChangeArrowheads="1"/>
        </xdr:cNvSpPr>
      </xdr:nvSpPr>
      <xdr:spPr>
        <a:xfrm>
          <a:off x="5457825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284" name="Testo 3"/>
        <xdr:cNvSpPr txBox="1">
          <a:spLocks noChangeArrowheads="1"/>
        </xdr:cNvSpPr>
      </xdr:nvSpPr>
      <xdr:spPr>
        <a:xfrm>
          <a:off x="5457825" y="17811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285" name="Testo 8"/>
        <xdr:cNvSpPr txBox="1">
          <a:spLocks noChangeArrowheads="1"/>
        </xdr:cNvSpPr>
      </xdr:nvSpPr>
      <xdr:spPr>
        <a:xfrm>
          <a:off x="5457825" y="17811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86" name="Testo 2"/>
        <xdr:cNvSpPr txBox="1">
          <a:spLocks noChangeArrowheads="1"/>
        </xdr:cNvSpPr>
      </xdr:nvSpPr>
      <xdr:spPr>
        <a:xfrm>
          <a:off x="1847850" y="27527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87" name="Testo 3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88" name="Testo 4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89" name="Testo 8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0" name="Testo 9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91" name="Testo 2"/>
        <xdr:cNvSpPr txBox="1">
          <a:spLocks noChangeArrowheads="1"/>
        </xdr:cNvSpPr>
      </xdr:nvSpPr>
      <xdr:spPr>
        <a:xfrm>
          <a:off x="1847850" y="27527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2" name="Testo 3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3" name="Testo 4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4" name="Testo 8"/>
        <xdr:cNvSpPr txBox="1">
          <a:spLocks noChangeArrowheads="1"/>
        </xdr:cNvSpPr>
      </xdr:nvSpPr>
      <xdr:spPr>
        <a:xfrm>
          <a:off x="36385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5" name="Testo 9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296" name="Testo 2"/>
        <xdr:cNvSpPr txBox="1">
          <a:spLocks noChangeArrowheads="1"/>
        </xdr:cNvSpPr>
      </xdr:nvSpPr>
      <xdr:spPr>
        <a:xfrm>
          <a:off x="1847850" y="27527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297" name="Testo 3"/>
        <xdr:cNvSpPr txBox="1">
          <a:spLocks noChangeArrowheads="1"/>
        </xdr:cNvSpPr>
      </xdr:nvSpPr>
      <xdr:spPr>
        <a:xfrm>
          <a:off x="28384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98" name="Testo 4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299" name="Testo 8"/>
        <xdr:cNvSpPr txBox="1">
          <a:spLocks noChangeArrowheads="1"/>
        </xdr:cNvSpPr>
      </xdr:nvSpPr>
      <xdr:spPr>
        <a:xfrm>
          <a:off x="2838450" y="27527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300" name="Testo 9"/>
        <xdr:cNvSpPr txBox="1">
          <a:spLocks noChangeArrowheads="1"/>
        </xdr:cNvSpPr>
      </xdr:nvSpPr>
      <xdr:spPr>
        <a:xfrm>
          <a:off x="4076700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01" name="Testo 2"/>
        <xdr:cNvSpPr txBox="1">
          <a:spLocks noChangeArrowheads="1"/>
        </xdr:cNvSpPr>
      </xdr:nvSpPr>
      <xdr:spPr>
        <a:xfrm>
          <a:off x="1876425" y="2752725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302" name="Testo 3"/>
        <xdr:cNvSpPr txBox="1">
          <a:spLocks noChangeArrowheads="1"/>
        </xdr:cNvSpPr>
      </xdr:nvSpPr>
      <xdr:spPr>
        <a:xfrm>
          <a:off x="4076700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303" name="Testo 4"/>
        <xdr:cNvSpPr txBox="1">
          <a:spLocks noChangeArrowheads="1"/>
        </xdr:cNvSpPr>
      </xdr:nvSpPr>
      <xdr:spPr>
        <a:xfrm>
          <a:off x="47910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304" name="Testo 8"/>
        <xdr:cNvSpPr txBox="1">
          <a:spLocks noChangeArrowheads="1"/>
        </xdr:cNvSpPr>
      </xdr:nvSpPr>
      <xdr:spPr>
        <a:xfrm>
          <a:off x="4076700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305" name="Testo 9"/>
        <xdr:cNvSpPr txBox="1">
          <a:spLocks noChangeArrowheads="1"/>
        </xdr:cNvSpPr>
      </xdr:nvSpPr>
      <xdr:spPr>
        <a:xfrm>
          <a:off x="47910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06" name="Testo 3"/>
        <xdr:cNvSpPr txBox="1">
          <a:spLocks noChangeArrowheads="1"/>
        </xdr:cNvSpPr>
      </xdr:nvSpPr>
      <xdr:spPr>
        <a:xfrm>
          <a:off x="51244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07" name="Testo 4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08" name="Testo 8"/>
        <xdr:cNvSpPr txBox="1">
          <a:spLocks noChangeArrowheads="1"/>
        </xdr:cNvSpPr>
      </xdr:nvSpPr>
      <xdr:spPr>
        <a:xfrm>
          <a:off x="51244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09" name="Testo 9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0" name="Testo 3"/>
        <xdr:cNvSpPr txBox="1">
          <a:spLocks noChangeArrowheads="1"/>
        </xdr:cNvSpPr>
      </xdr:nvSpPr>
      <xdr:spPr>
        <a:xfrm>
          <a:off x="51244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1" name="Testo 4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2" name="Testo 8"/>
        <xdr:cNvSpPr txBox="1">
          <a:spLocks noChangeArrowheads="1"/>
        </xdr:cNvSpPr>
      </xdr:nvSpPr>
      <xdr:spPr>
        <a:xfrm>
          <a:off x="51244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3" name="Testo 9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4" name="Testo 4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315" name="Testo 9"/>
        <xdr:cNvSpPr txBox="1">
          <a:spLocks noChangeArrowheads="1"/>
        </xdr:cNvSpPr>
      </xdr:nvSpPr>
      <xdr:spPr>
        <a:xfrm>
          <a:off x="54578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316" name="Testo 3"/>
        <xdr:cNvSpPr txBox="1">
          <a:spLocks noChangeArrowheads="1"/>
        </xdr:cNvSpPr>
      </xdr:nvSpPr>
      <xdr:spPr>
        <a:xfrm>
          <a:off x="54578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317" name="Testo 8"/>
        <xdr:cNvSpPr txBox="1">
          <a:spLocks noChangeArrowheads="1"/>
        </xdr:cNvSpPr>
      </xdr:nvSpPr>
      <xdr:spPr>
        <a:xfrm>
          <a:off x="54578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18" name="Testo 2"/>
        <xdr:cNvSpPr txBox="1">
          <a:spLocks noChangeArrowheads="1"/>
        </xdr:cNvSpPr>
      </xdr:nvSpPr>
      <xdr:spPr>
        <a:xfrm>
          <a:off x="1847850" y="37242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19" name="Testo 3"/>
        <xdr:cNvSpPr txBox="1">
          <a:spLocks noChangeArrowheads="1"/>
        </xdr:cNvSpPr>
      </xdr:nvSpPr>
      <xdr:spPr>
        <a:xfrm>
          <a:off x="36385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0" name="Testo 4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1" name="Testo 8"/>
        <xdr:cNvSpPr txBox="1">
          <a:spLocks noChangeArrowheads="1"/>
        </xdr:cNvSpPr>
      </xdr:nvSpPr>
      <xdr:spPr>
        <a:xfrm>
          <a:off x="36385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2" name="Testo 9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23" name="Testo 2"/>
        <xdr:cNvSpPr txBox="1">
          <a:spLocks noChangeArrowheads="1"/>
        </xdr:cNvSpPr>
      </xdr:nvSpPr>
      <xdr:spPr>
        <a:xfrm>
          <a:off x="1847850" y="37242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4" name="Testo 3"/>
        <xdr:cNvSpPr txBox="1">
          <a:spLocks noChangeArrowheads="1"/>
        </xdr:cNvSpPr>
      </xdr:nvSpPr>
      <xdr:spPr>
        <a:xfrm>
          <a:off x="36385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5" name="Testo 4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6" name="Testo 8"/>
        <xdr:cNvSpPr txBox="1">
          <a:spLocks noChangeArrowheads="1"/>
        </xdr:cNvSpPr>
      </xdr:nvSpPr>
      <xdr:spPr>
        <a:xfrm>
          <a:off x="36385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27" name="Testo 9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328" name="Testo 2"/>
        <xdr:cNvSpPr txBox="1">
          <a:spLocks noChangeArrowheads="1"/>
        </xdr:cNvSpPr>
      </xdr:nvSpPr>
      <xdr:spPr>
        <a:xfrm>
          <a:off x="1847850" y="372427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329" name="Testo 3"/>
        <xdr:cNvSpPr txBox="1">
          <a:spLocks noChangeArrowheads="1"/>
        </xdr:cNvSpPr>
      </xdr:nvSpPr>
      <xdr:spPr>
        <a:xfrm>
          <a:off x="28384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30" name="Testo 4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331" name="Testo 8"/>
        <xdr:cNvSpPr txBox="1">
          <a:spLocks noChangeArrowheads="1"/>
        </xdr:cNvSpPr>
      </xdr:nvSpPr>
      <xdr:spPr>
        <a:xfrm>
          <a:off x="2838450" y="372427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332" name="Testo 9"/>
        <xdr:cNvSpPr txBox="1">
          <a:spLocks noChangeArrowheads="1"/>
        </xdr:cNvSpPr>
      </xdr:nvSpPr>
      <xdr:spPr>
        <a:xfrm>
          <a:off x="407670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33" name="Testo 2"/>
        <xdr:cNvSpPr txBox="1">
          <a:spLocks noChangeArrowheads="1"/>
        </xdr:cNvSpPr>
      </xdr:nvSpPr>
      <xdr:spPr>
        <a:xfrm>
          <a:off x="1876425" y="3724275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334" name="Testo 3"/>
        <xdr:cNvSpPr txBox="1">
          <a:spLocks noChangeArrowheads="1"/>
        </xdr:cNvSpPr>
      </xdr:nvSpPr>
      <xdr:spPr>
        <a:xfrm>
          <a:off x="4076700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335" name="Testo 4"/>
        <xdr:cNvSpPr txBox="1">
          <a:spLocks noChangeArrowheads="1"/>
        </xdr:cNvSpPr>
      </xdr:nvSpPr>
      <xdr:spPr>
        <a:xfrm>
          <a:off x="479107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336" name="Testo 8"/>
        <xdr:cNvSpPr txBox="1">
          <a:spLocks noChangeArrowheads="1"/>
        </xdr:cNvSpPr>
      </xdr:nvSpPr>
      <xdr:spPr>
        <a:xfrm>
          <a:off x="4076700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337" name="Testo 9"/>
        <xdr:cNvSpPr txBox="1">
          <a:spLocks noChangeArrowheads="1"/>
        </xdr:cNvSpPr>
      </xdr:nvSpPr>
      <xdr:spPr>
        <a:xfrm>
          <a:off x="479107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38" name="Testo 3"/>
        <xdr:cNvSpPr txBox="1">
          <a:spLocks noChangeArrowheads="1"/>
        </xdr:cNvSpPr>
      </xdr:nvSpPr>
      <xdr:spPr>
        <a:xfrm>
          <a:off x="5124450" y="37242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39" name="Testo 4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0" name="Testo 8"/>
        <xdr:cNvSpPr txBox="1">
          <a:spLocks noChangeArrowheads="1"/>
        </xdr:cNvSpPr>
      </xdr:nvSpPr>
      <xdr:spPr>
        <a:xfrm>
          <a:off x="5124450" y="37242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1" name="Testo 9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2" name="Testo 3"/>
        <xdr:cNvSpPr txBox="1">
          <a:spLocks noChangeArrowheads="1"/>
        </xdr:cNvSpPr>
      </xdr:nvSpPr>
      <xdr:spPr>
        <a:xfrm>
          <a:off x="5124450" y="37242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3" name="Testo 4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4" name="Testo 8"/>
        <xdr:cNvSpPr txBox="1">
          <a:spLocks noChangeArrowheads="1"/>
        </xdr:cNvSpPr>
      </xdr:nvSpPr>
      <xdr:spPr>
        <a:xfrm>
          <a:off x="5124450" y="37242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5" name="Testo 9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6" name="Testo 4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47" name="Testo 9"/>
        <xdr:cNvSpPr txBox="1">
          <a:spLocks noChangeArrowheads="1"/>
        </xdr:cNvSpPr>
      </xdr:nvSpPr>
      <xdr:spPr>
        <a:xfrm>
          <a:off x="5457825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348" name="Testo 3"/>
        <xdr:cNvSpPr txBox="1">
          <a:spLocks noChangeArrowheads="1"/>
        </xdr:cNvSpPr>
      </xdr:nvSpPr>
      <xdr:spPr>
        <a:xfrm>
          <a:off x="5457825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349" name="Testo 8"/>
        <xdr:cNvSpPr txBox="1">
          <a:spLocks noChangeArrowheads="1"/>
        </xdr:cNvSpPr>
      </xdr:nvSpPr>
      <xdr:spPr>
        <a:xfrm>
          <a:off x="5457825" y="3724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50" name="Testo 2"/>
        <xdr:cNvSpPr txBox="1">
          <a:spLocks noChangeArrowheads="1"/>
        </xdr:cNvSpPr>
      </xdr:nvSpPr>
      <xdr:spPr>
        <a:xfrm>
          <a:off x="1847850" y="46958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1" name="Testo 3"/>
        <xdr:cNvSpPr txBox="1">
          <a:spLocks noChangeArrowheads="1"/>
        </xdr:cNvSpPr>
      </xdr:nvSpPr>
      <xdr:spPr>
        <a:xfrm>
          <a:off x="3638550" y="46958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2" name="Testo 4"/>
        <xdr:cNvSpPr txBox="1">
          <a:spLocks noChangeArrowheads="1"/>
        </xdr:cNvSpPr>
      </xdr:nvSpPr>
      <xdr:spPr>
        <a:xfrm>
          <a:off x="40767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3" name="Testo 8"/>
        <xdr:cNvSpPr txBox="1">
          <a:spLocks noChangeArrowheads="1"/>
        </xdr:cNvSpPr>
      </xdr:nvSpPr>
      <xdr:spPr>
        <a:xfrm>
          <a:off x="3638550" y="46958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4" name="Testo 9"/>
        <xdr:cNvSpPr txBox="1">
          <a:spLocks noChangeArrowheads="1"/>
        </xdr:cNvSpPr>
      </xdr:nvSpPr>
      <xdr:spPr>
        <a:xfrm>
          <a:off x="40767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55" name="Testo 2"/>
        <xdr:cNvSpPr txBox="1">
          <a:spLocks noChangeArrowheads="1"/>
        </xdr:cNvSpPr>
      </xdr:nvSpPr>
      <xdr:spPr>
        <a:xfrm>
          <a:off x="1847850" y="46958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6" name="Testo 3"/>
        <xdr:cNvSpPr txBox="1">
          <a:spLocks noChangeArrowheads="1"/>
        </xdr:cNvSpPr>
      </xdr:nvSpPr>
      <xdr:spPr>
        <a:xfrm>
          <a:off x="3638550" y="46958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7" name="Testo 4"/>
        <xdr:cNvSpPr txBox="1">
          <a:spLocks noChangeArrowheads="1"/>
        </xdr:cNvSpPr>
      </xdr:nvSpPr>
      <xdr:spPr>
        <a:xfrm>
          <a:off x="40767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8" name="Testo 8"/>
        <xdr:cNvSpPr txBox="1">
          <a:spLocks noChangeArrowheads="1"/>
        </xdr:cNvSpPr>
      </xdr:nvSpPr>
      <xdr:spPr>
        <a:xfrm>
          <a:off x="3638550" y="46958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59" name="Testo 9"/>
        <xdr:cNvSpPr txBox="1">
          <a:spLocks noChangeArrowheads="1"/>
        </xdr:cNvSpPr>
      </xdr:nvSpPr>
      <xdr:spPr>
        <a:xfrm>
          <a:off x="40767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360" name="Testo 2"/>
        <xdr:cNvSpPr txBox="1">
          <a:spLocks noChangeArrowheads="1"/>
        </xdr:cNvSpPr>
      </xdr:nvSpPr>
      <xdr:spPr>
        <a:xfrm>
          <a:off x="1847850" y="4695825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361" name="Testo 3"/>
        <xdr:cNvSpPr txBox="1">
          <a:spLocks noChangeArrowheads="1"/>
        </xdr:cNvSpPr>
      </xdr:nvSpPr>
      <xdr:spPr>
        <a:xfrm>
          <a:off x="2838450" y="46958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62" name="Testo 4"/>
        <xdr:cNvSpPr txBox="1">
          <a:spLocks noChangeArrowheads="1"/>
        </xdr:cNvSpPr>
      </xdr:nvSpPr>
      <xdr:spPr>
        <a:xfrm>
          <a:off x="40767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363" name="Testo 8"/>
        <xdr:cNvSpPr txBox="1">
          <a:spLocks noChangeArrowheads="1"/>
        </xdr:cNvSpPr>
      </xdr:nvSpPr>
      <xdr:spPr>
        <a:xfrm>
          <a:off x="2838450" y="46958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64" name="Testo 9"/>
        <xdr:cNvSpPr txBox="1">
          <a:spLocks noChangeArrowheads="1"/>
        </xdr:cNvSpPr>
      </xdr:nvSpPr>
      <xdr:spPr>
        <a:xfrm>
          <a:off x="4076700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365" name="Testo 3"/>
        <xdr:cNvSpPr txBox="1">
          <a:spLocks noChangeArrowheads="1"/>
        </xdr:cNvSpPr>
      </xdr:nvSpPr>
      <xdr:spPr>
        <a:xfrm>
          <a:off x="4076700" y="4695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366" name="Testo 4"/>
        <xdr:cNvSpPr txBox="1">
          <a:spLocks noChangeArrowheads="1"/>
        </xdr:cNvSpPr>
      </xdr:nvSpPr>
      <xdr:spPr>
        <a:xfrm>
          <a:off x="479107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367" name="Testo 8"/>
        <xdr:cNvSpPr txBox="1">
          <a:spLocks noChangeArrowheads="1"/>
        </xdr:cNvSpPr>
      </xdr:nvSpPr>
      <xdr:spPr>
        <a:xfrm>
          <a:off x="4076700" y="4695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368" name="Testo 9"/>
        <xdr:cNvSpPr txBox="1">
          <a:spLocks noChangeArrowheads="1"/>
        </xdr:cNvSpPr>
      </xdr:nvSpPr>
      <xdr:spPr>
        <a:xfrm>
          <a:off x="479107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69" name="Testo 3"/>
        <xdr:cNvSpPr txBox="1">
          <a:spLocks noChangeArrowheads="1"/>
        </xdr:cNvSpPr>
      </xdr:nvSpPr>
      <xdr:spPr>
        <a:xfrm>
          <a:off x="5124450" y="46958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0" name="Testo 4"/>
        <xdr:cNvSpPr txBox="1">
          <a:spLocks noChangeArrowheads="1"/>
        </xdr:cNvSpPr>
      </xdr:nvSpPr>
      <xdr:spPr>
        <a:xfrm>
          <a:off x="545782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1" name="Testo 8"/>
        <xdr:cNvSpPr txBox="1">
          <a:spLocks noChangeArrowheads="1"/>
        </xdr:cNvSpPr>
      </xdr:nvSpPr>
      <xdr:spPr>
        <a:xfrm>
          <a:off x="5124450" y="46958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2" name="Testo 9"/>
        <xdr:cNvSpPr txBox="1">
          <a:spLocks noChangeArrowheads="1"/>
        </xdr:cNvSpPr>
      </xdr:nvSpPr>
      <xdr:spPr>
        <a:xfrm>
          <a:off x="545782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3" name="Testo 3"/>
        <xdr:cNvSpPr txBox="1">
          <a:spLocks noChangeArrowheads="1"/>
        </xdr:cNvSpPr>
      </xdr:nvSpPr>
      <xdr:spPr>
        <a:xfrm>
          <a:off x="5124450" y="46958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4" name="Testo 4"/>
        <xdr:cNvSpPr txBox="1">
          <a:spLocks noChangeArrowheads="1"/>
        </xdr:cNvSpPr>
      </xdr:nvSpPr>
      <xdr:spPr>
        <a:xfrm>
          <a:off x="545782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5" name="Testo 8"/>
        <xdr:cNvSpPr txBox="1">
          <a:spLocks noChangeArrowheads="1"/>
        </xdr:cNvSpPr>
      </xdr:nvSpPr>
      <xdr:spPr>
        <a:xfrm>
          <a:off x="5124450" y="46958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6" name="Testo 9"/>
        <xdr:cNvSpPr txBox="1">
          <a:spLocks noChangeArrowheads="1"/>
        </xdr:cNvSpPr>
      </xdr:nvSpPr>
      <xdr:spPr>
        <a:xfrm>
          <a:off x="545782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7" name="Testo 4"/>
        <xdr:cNvSpPr txBox="1">
          <a:spLocks noChangeArrowheads="1"/>
        </xdr:cNvSpPr>
      </xdr:nvSpPr>
      <xdr:spPr>
        <a:xfrm>
          <a:off x="545782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78" name="Testo 9"/>
        <xdr:cNvSpPr txBox="1">
          <a:spLocks noChangeArrowheads="1"/>
        </xdr:cNvSpPr>
      </xdr:nvSpPr>
      <xdr:spPr>
        <a:xfrm>
          <a:off x="5457825" y="4695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379" name="Testo 3"/>
        <xdr:cNvSpPr txBox="1">
          <a:spLocks noChangeArrowheads="1"/>
        </xdr:cNvSpPr>
      </xdr:nvSpPr>
      <xdr:spPr>
        <a:xfrm>
          <a:off x="5457825" y="4695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380" name="Testo 8"/>
        <xdr:cNvSpPr txBox="1">
          <a:spLocks noChangeArrowheads="1"/>
        </xdr:cNvSpPr>
      </xdr:nvSpPr>
      <xdr:spPr>
        <a:xfrm>
          <a:off x="5457825" y="46958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847850" y="6477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124075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56222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638550" y="1619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07670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124075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56222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638550" y="161925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4076700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1847850" y="6477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2" name="Testo 3"/>
        <xdr:cNvSpPr txBox="1">
          <a:spLocks noChangeArrowheads="1"/>
        </xdr:cNvSpPr>
      </xdr:nvSpPr>
      <xdr:spPr>
        <a:xfrm>
          <a:off x="2124075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3" name="Testo 4"/>
        <xdr:cNvSpPr txBox="1">
          <a:spLocks noChangeArrowheads="1"/>
        </xdr:cNvSpPr>
      </xdr:nvSpPr>
      <xdr:spPr>
        <a:xfrm>
          <a:off x="256222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124075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56222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Testo 2"/>
        <xdr:cNvSpPr txBox="1">
          <a:spLocks noChangeArrowheads="1"/>
        </xdr:cNvSpPr>
      </xdr:nvSpPr>
      <xdr:spPr>
        <a:xfrm>
          <a:off x="1847850" y="6477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2838450" y="6477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256222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2838450" y="6477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256222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1876425" y="647700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57150</xdr:colOff>
      <xdr:row>10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2562225" y="1619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4791075" y="64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4076700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479107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57150</xdr:colOff>
      <xdr:row>10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2562225" y="1619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791075" y="64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076700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479107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2124075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5" name="Testo 5"/>
        <xdr:cNvSpPr txBox="1">
          <a:spLocks noChangeArrowheads="1"/>
        </xdr:cNvSpPr>
      </xdr:nvSpPr>
      <xdr:spPr>
        <a:xfrm>
          <a:off x="5124450" y="1619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6" name="Testo 6"/>
        <xdr:cNvSpPr txBox="1">
          <a:spLocks noChangeArrowheads="1"/>
        </xdr:cNvSpPr>
      </xdr:nvSpPr>
      <xdr:spPr>
        <a:xfrm>
          <a:off x="545782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2124075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9" name="Testo 5"/>
        <xdr:cNvSpPr txBox="1">
          <a:spLocks noChangeArrowheads="1"/>
        </xdr:cNvSpPr>
      </xdr:nvSpPr>
      <xdr:spPr>
        <a:xfrm>
          <a:off x="5124450" y="1619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40" name="Testo 6"/>
        <xdr:cNvSpPr txBox="1">
          <a:spLocks noChangeArrowheads="1"/>
        </xdr:cNvSpPr>
      </xdr:nvSpPr>
      <xdr:spPr>
        <a:xfrm>
          <a:off x="5457825" y="16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1" name="Testo 3"/>
        <xdr:cNvSpPr txBox="1">
          <a:spLocks noChangeArrowheads="1"/>
        </xdr:cNvSpPr>
      </xdr:nvSpPr>
      <xdr:spPr>
        <a:xfrm>
          <a:off x="2124075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2" name="Testo 4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3" name="Testo 8"/>
        <xdr:cNvSpPr txBox="1">
          <a:spLocks noChangeArrowheads="1"/>
        </xdr:cNvSpPr>
      </xdr:nvSpPr>
      <xdr:spPr>
        <a:xfrm>
          <a:off x="2124075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4" name="Testo 9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46" name="Testo 9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47" name="Testo 3"/>
        <xdr:cNvSpPr txBox="1">
          <a:spLocks noChangeArrowheads="1"/>
        </xdr:cNvSpPr>
      </xdr:nvSpPr>
      <xdr:spPr>
        <a:xfrm>
          <a:off x="2562225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48" name="Testo 5"/>
        <xdr:cNvSpPr txBox="1">
          <a:spLocks noChangeArrowheads="1"/>
        </xdr:cNvSpPr>
      </xdr:nvSpPr>
      <xdr:spPr>
        <a:xfrm>
          <a:off x="5457825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2562225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50" name="Testo 5"/>
        <xdr:cNvSpPr txBox="1">
          <a:spLocks noChangeArrowheads="1"/>
        </xdr:cNvSpPr>
      </xdr:nvSpPr>
      <xdr:spPr>
        <a:xfrm>
          <a:off x="5457825" y="16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647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2" name="Testo 2"/>
        <xdr:cNvSpPr txBox="1">
          <a:spLocks noChangeArrowheads="1"/>
        </xdr:cNvSpPr>
      </xdr:nvSpPr>
      <xdr:spPr>
        <a:xfrm>
          <a:off x="1847850" y="16192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3" name="Testo 3"/>
        <xdr:cNvSpPr txBox="1">
          <a:spLocks noChangeArrowheads="1"/>
        </xdr:cNvSpPr>
      </xdr:nvSpPr>
      <xdr:spPr>
        <a:xfrm>
          <a:off x="2124075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4" name="Testo 4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55" name="Testo 5"/>
        <xdr:cNvSpPr txBox="1">
          <a:spLocks noChangeArrowheads="1"/>
        </xdr:cNvSpPr>
      </xdr:nvSpPr>
      <xdr:spPr>
        <a:xfrm>
          <a:off x="3638550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56" name="Testo 6"/>
        <xdr:cNvSpPr txBox="1">
          <a:spLocks noChangeArrowheads="1"/>
        </xdr:cNvSpPr>
      </xdr:nvSpPr>
      <xdr:spPr>
        <a:xfrm>
          <a:off x="4076700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7" name="Testo 8"/>
        <xdr:cNvSpPr txBox="1">
          <a:spLocks noChangeArrowheads="1"/>
        </xdr:cNvSpPr>
      </xdr:nvSpPr>
      <xdr:spPr>
        <a:xfrm>
          <a:off x="2124075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8" name="Testo 9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0" y="1619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60" name="Testo 5"/>
        <xdr:cNvSpPr txBox="1">
          <a:spLocks noChangeArrowheads="1"/>
        </xdr:cNvSpPr>
      </xdr:nvSpPr>
      <xdr:spPr>
        <a:xfrm>
          <a:off x="3638550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61" name="Testo 6"/>
        <xdr:cNvSpPr txBox="1">
          <a:spLocks noChangeArrowheads="1"/>
        </xdr:cNvSpPr>
      </xdr:nvSpPr>
      <xdr:spPr>
        <a:xfrm>
          <a:off x="4076700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2" name="Testo 2"/>
        <xdr:cNvSpPr txBox="1">
          <a:spLocks noChangeArrowheads="1"/>
        </xdr:cNvSpPr>
      </xdr:nvSpPr>
      <xdr:spPr>
        <a:xfrm>
          <a:off x="1847850" y="16192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2124075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2124075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0" y="1619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68" name="Testo 2"/>
        <xdr:cNvSpPr txBox="1">
          <a:spLocks noChangeArrowheads="1"/>
        </xdr:cNvSpPr>
      </xdr:nvSpPr>
      <xdr:spPr>
        <a:xfrm>
          <a:off x="1847850" y="16192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2838450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0" name="Testo 4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2838450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2" name="Testo 9"/>
        <xdr:cNvSpPr txBox="1">
          <a:spLocks noChangeArrowheads="1"/>
        </xdr:cNvSpPr>
      </xdr:nvSpPr>
      <xdr:spPr>
        <a:xfrm>
          <a:off x="25622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0" y="1619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74" name="Testo 2"/>
        <xdr:cNvSpPr txBox="1">
          <a:spLocks noChangeArrowheads="1"/>
        </xdr:cNvSpPr>
      </xdr:nvSpPr>
      <xdr:spPr>
        <a:xfrm>
          <a:off x="1876425" y="1619250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75" name="Testo 3"/>
        <xdr:cNvSpPr txBox="1">
          <a:spLocks noChangeArrowheads="1"/>
        </xdr:cNvSpPr>
      </xdr:nvSpPr>
      <xdr:spPr>
        <a:xfrm>
          <a:off x="2562225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76" name="Testo 4"/>
        <xdr:cNvSpPr txBox="1">
          <a:spLocks noChangeArrowheads="1"/>
        </xdr:cNvSpPr>
      </xdr:nvSpPr>
      <xdr:spPr>
        <a:xfrm>
          <a:off x="479107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77" name="Testo 5"/>
        <xdr:cNvSpPr txBox="1">
          <a:spLocks noChangeArrowheads="1"/>
        </xdr:cNvSpPr>
      </xdr:nvSpPr>
      <xdr:spPr>
        <a:xfrm>
          <a:off x="4076700" y="1619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78" name="Testo 6"/>
        <xdr:cNvSpPr txBox="1">
          <a:spLocks noChangeArrowheads="1"/>
        </xdr:cNvSpPr>
      </xdr:nvSpPr>
      <xdr:spPr>
        <a:xfrm>
          <a:off x="479107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79" name="Testo 8"/>
        <xdr:cNvSpPr txBox="1">
          <a:spLocks noChangeArrowheads="1"/>
        </xdr:cNvSpPr>
      </xdr:nvSpPr>
      <xdr:spPr>
        <a:xfrm>
          <a:off x="2562225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80" name="Testo 9"/>
        <xdr:cNvSpPr txBox="1">
          <a:spLocks noChangeArrowheads="1"/>
        </xdr:cNvSpPr>
      </xdr:nvSpPr>
      <xdr:spPr>
        <a:xfrm>
          <a:off x="479107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0" y="1619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82" name="Testo 5"/>
        <xdr:cNvSpPr txBox="1">
          <a:spLocks noChangeArrowheads="1"/>
        </xdr:cNvSpPr>
      </xdr:nvSpPr>
      <xdr:spPr>
        <a:xfrm>
          <a:off x="4076700" y="1619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83" name="Testo 6"/>
        <xdr:cNvSpPr txBox="1">
          <a:spLocks noChangeArrowheads="1"/>
        </xdr:cNvSpPr>
      </xdr:nvSpPr>
      <xdr:spPr>
        <a:xfrm>
          <a:off x="479107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4" name="Testo 3"/>
        <xdr:cNvSpPr txBox="1">
          <a:spLocks noChangeArrowheads="1"/>
        </xdr:cNvSpPr>
      </xdr:nvSpPr>
      <xdr:spPr>
        <a:xfrm>
          <a:off x="2124075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5" name="Testo 4"/>
        <xdr:cNvSpPr txBox="1">
          <a:spLocks noChangeArrowheads="1"/>
        </xdr:cNvSpPr>
      </xdr:nvSpPr>
      <xdr:spPr>
        <a:xfrm>
          <a:off x="25622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86" name="Testo 5"/>
        <xdr:cNvSpPr txBox="1">
          <a:spLocks noChangeArrowheads="1"/>
        </xdr:cNvSpPr>
      </xdr:nvSpPr>
      <xdr:spPr>
        <a:xfrm>
          <a:off x="5124450" y="16192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87" name="Testo 6"/>
        <xdr:cNvSpPr txBox="1">
          <a:spLocks noChangeArrowheads="1"/>
        </xdr:cNvSpPr>
      </xdr:nvSpPr>
      <xdr:spPr>
        <a:xfrm>
          <a:off x="545782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8" name="Testo 8"/>
        <xdr:cNvSpPr txBox="1">
          <a:spLocks noChangeArrowheads="1"/>
        </xdr:cNvSpPr>
      </xdr:nvSpPr>
      <xdr:spPr>
        <a:xfrm>
          <a:off x="2124075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89" name="Testo 9"/>
        <xdr:cNvSpPr txBox="1">
          <a:spLocks noChangeArrowheads="1"/>
        </xdr:cNvSpPr>
      </xdr:nvSpPr>
      <xdr:spPr>
        <a:xfrm>
          <a:off x="25622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90" name="Testo 5"/>
        <xdr:cNvSpPr txBox="1">
          <a:spLocks noChangeArrowheads="1"/>
        </xdr:cNvSpPr>
      </xdr:nvSpPr>
      <xdr:spPr>
        <a:xfrm>
          <a:off x="5124450" y="16192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91" name="Testo 6"/>
        <xdr:cNvSpPr txBox="1">
          <a:spLocks noChangeArrowheads="1"/>
        </xdr:cNvSpPr>
      </xdr:nvSpPr>
      <xdr:spPr>
        <a:xfrm>
          <a:off x="545782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2" name="Testo 3"/>
        <xdr:cNvSpPr txBox="1">
          <a:spLocks noChangeArrowheads="1"/>
        </xdr:cNvSpPr>
      </xdr:nvSpPr>
      <xdr:spPr>
        <a:xfrm>
          <a:off x="2124075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3" name="Testo 4"/>
        <xdr:cNvSpPr txBox="1">
          <a:spLocks noChangeArrowheads="1"/>
        </xdr:cNvSpPr>
      </xdr:nvSpPr>
      <xdr:spPr>
        <a:xfrm>
          <a:off x="25622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4" name="Testo 8"/>
        <xdr:cNvSpPr txBox="1">
          <a:spLocks noChangeArrowheads="1"/>
        </xdr:cNvSpPr>
      </xdr:nvSpPr>
      <xdr:spPr>
        <a:xfrm>
          <a:off x="2124075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5" name="Testo 9"/>
        <xdr:cNvSpPr txBox="1">
          <a:spLocks noChangeArrowheads="1"/>
        </xdr:cNvSpPr>
      </xdr:nvSpPr>
      <xdr:spPr>
        <a:xfrm>
          <a:off x="25622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6" name="Testo 4"/>
        <xdr:cNvSpPr txBox="1">
          <a:spLocks noChangeArrowheads="1"/>
        </xdr:cNvSpPr>
      </xdr:nvSpPr>
      <xdr:spPr>
        <a:xfrm>
          <a:off x="25622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25622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98" name="Testo 3"/>
        <xdr:cNvSpPr txBox="1">
          <a:spLocks noChangeArrowheads="1"/>
        </xdr:cNvSpPr>
      </xdr:nvSpPr>
      <xdr:spPr>
        <a:xfrm>
          <a:off x="256222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5457825" y="1619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100" name="Testo 8"/>
        <xdr:cNvSpPr txBox="1">
          <a:spLocks noChangeArrowheads="1"/>
        </xdr:cNvSpPr>
      </xdr:nvSpPr>
      <xdr:spPr>
        <a:xfrm>
          <a:off x="256222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101" name="Testo 5"/>
        <xdr:cNvSpPr txBox="1">
          <a:spLocks noChangeArrowheads="1"/>
        </xdr:cNvSpPr>
      </xdr:nvSpPr>
      <xdr:spPr>
        <a:xfrm>
          <a:off x="5457825" y="1619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02" name="Testo 10"/>
        <xdr:cNvSpPr txBox="1">
          <a:spLocks noChangeArrowheads="1"/>
        </xdr:cNvSpPr>
      </xdr:nvSpPr>
      <xdr:spPr>
        <a:xfrm>
          <a:off x="0" y="1619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03" name="Testo 2"/>
        <xdr:cNvSpPr txBox="1">
          <a:spLocks noChangeArrowheads="1"/>
        </xdr:cNvSpPr>
      </xdr:nvSpPr>
      <xdr:spPr>
        <a:xfrm>
          <a:off x="1847850" y="25908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4" name="Testo 3"/>
        <xdr:cNvSpPr txBox="1">
          <a:spLocks noChangeArrowheads="1"/>
        </xdr:cNvSpPr>
      </xdr:nvSpPr>
      <xdr:spPr>
        <a:xfrm>
          <a:off x="36385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5" name="Testo 4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6" name="Testo 5"/>
        <xdr:cNvSpPr txBox="1">
          <a:spLocks noChangeArrowheads="1"/>
        </xdr:cNvSpPr>
      </xdr:nvSpPr>
      <xdr:spPr>
        <a:xfrm>
          <a:off x="36385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7" name="Testo 6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8" name="Testo 8"/>
        <xdr:cNvSpPr txBox="1">
          <a:spLocks noChangeArrowheads="1"/>
        </xdr:cNvSpPr>
      </xdr:nvSpPr>
      <xdr:spPr>
        <a:xfrm>
          <a:off x="36385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09" name="Testo 9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10" name="Testo 10"/>
        <xdr:cNvSpPr txBox="1">
          <a:spLocks noChangeArrowheads="1"/>
        </xdr:cNvSpPr>
      </xdr:nvSpPr>
      <xdr:spPr>
        <a:xfrm>
          <a:off x="0" y="25908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36385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3" name="Testo 2"/>
        <xdr:cNvSpPr txBox="1">
          <a:spLocks noChangeArrowheads="1"/>
        </xdr:cNvSpPr>
      </xdr:nvSpPr>
      <xdr:spPr>
        <a:xfrm>
          <a:off x="1847850" y="25908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4" name="Testo 3"/>
        <xdr:cNvSpPr txBox="1">
          <a:spLocks noChangeArrowheads="1"/>
        </xdr:cNvSpPr>
      </xdr:nvSpPr>
      <xdr:spPr>
        <a:xfrm>
          <a:off x="36385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5" name="Testo 4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6" name="Testo 8"/>
        <xdr:cNvSpPr txBox="1">
          <a:spLocks noChangeArrowheads="1"/>
        </xdr:cNvSpPr>
      </xdr:nvSpPr>
      <xdr:spPr>
        <a:xfrm>
          <a:off x="36385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17" name="Testo 9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18" name="Testo 10"/>
        <xdr:cNvSpPr txBox="1">
          <a:spLocks noChangeArrowheads="1"/>
        </xdr:cNvSpPr>
      </xdr:nvSpPr>
      <xdr:spPr>
        <a:xfrm>
          <a:off x="0" y="25908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9" name="Testo 2"/>
        <xdr:cNvSpPr txBox="1">
          <a:spLocks noChangeArrowheads="1"/>
        </xdr:cNvSpPr>
      </xdr:nvSpPr>
      <xdr:spPr>
        <a:xfrm>
          <a:off x="1847850" y="25908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20" name="Testo 3"/>
        <xdr:cNvSpPr txBox="1">
          <a:spLocks noChangeArrowheads="1"/>
        </xdr:cNvSpPr>
      </xdr:nvSpPr>
      <xdr:spPr>
        <a:xfrm>
          <a:off x="28384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22" name="Testo 8"/>
        <xdr:cNvSpPr txBox="1">
          <a:spLocks noChangeArrowheads="1"/>
        </xdr:cNvSpPr>
      </xdr:nvSpPr>
      <xdr:spPr>
        <a:xfrm>
          <a:off x="28384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23" name="Testo 9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24" name="Testo 10"/>
        <xdr:cNvSpPr txBox="1">
          <a:spLocks noChangeArrowheads="1"/>
        </xdr:cNvSpPr>
      </xdr:nvSpPr>
      <xdr:spPr>
        <a:xfrm>
          <a:off x="0" y="25908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25" name="Testo 2"/>
        <xdr:cNvSpPr txBox="1">
          <a:spLocks noChangeArrowheads="1"/>
        </xdr:cNvSpPr>
      </xdr:nvSpPr>
      <xdr:spPr>
        <a:xfrm>
          <a:off x="1876425" y="2590800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26" name="Testo 3"/>
        <xdr:cNvSpPr txBox="1">
          <a:spLocks noChangeArrowheads="1"/>
        </xdr:cNvSpPr>
      </xdr:nvSpPr>
      <xdr:spPr>
        <a:xfrm>
          <a:off x="4076700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27" name="Testo 4"/>
        <xdr:cNvSpPr txBox="1">
          <a:spLocks noChangeArrowheads="1"/>
        </xdr:cNvSpPr>
      </xdr:nvSpPr>
      <xdr:spPr>
        <a:xfrm>
          <a:off x="47910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28" name="Testo 5"/>
        <xdr:cNvSpPr txBox="1">
          <a:spLocks noChangeArrowheads="1"/>
        </xdr:cNvSpPr>
      </xdr:nvSpPr>
      <xdr:spPr>
        <a:xfrm>
          <a:off x="4076700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29" name="Testo 6"/>
        <xdr:cNvSpPr txBox="1">
          <a:spLocks noChangeArrowheads="1"/>
        </xdr:cNvSpPr>
      </xdr:nvSpPr>
      <xdr:spPr>
        <a:xfrm>
          <a:off x="47910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30" name="Testo 8"/>
        <xdr:cNvSpPr txBox="1">
          <a:spLocks noChangeArrowheads="1"/>
        </xdr:cNvSpPr>
      </xdr:nvSpPr>
      <xdr:spPr>
        <a:xfrm>
          <a:off x="4076700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31" name="Testo 9"/>
        <xdr:cNvSpPr txBox="1">
          <a:spLocks noChangeArrowheads="1"/>
        </xdr:cNvSpPr>
      </xdr:nvSpPr>
      <xdr:spPr>
        <a:xfrm>
          <a:off x="47910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32" name="Testo 10"/>
        <xdr:cNvSpPr txBox="1">
          <a:spLocks noChangeArrowheads="1"/>
        </xdr:cNvSpPr>
      </xdr:nvSpPr>
      <xdr:spPr>
        <a:xfrm>
          <a:off x="0" y="25908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33" name="Testo 5"/>
        <xdr:cNvSpPr txBox="1">
          <a:spLocks noChangeArrowheads="1"/>
        </xdr:cNvSpPr>
      </xdr:nvSpPr>
      <xdr:spPr>
        <a:xfrm>
          <a:off x="4076700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34" name="Testo 6"/>
        <xdr:cNvSpPr txBox="1">
          <a:spLocks noChangeArrowheads="1"/>
        </xdr:cNvSpPr>
      </xdr:nvSpPr>
      <xdr:spPr>
        <a:xfrm>
          <a:off x="47910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5" name="Testo 3"/>
        <xdr:cNvSpPr txBox="1">
          <a:spLocks noChangeArrowheads="1"/>
        </xdr:cNvSpPr>
      </xdr:nvSpPr>
      <xdr:spPr>
        <a:xfrm>
          <a:off x="5124450" y="25908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6" name="Testo 4"/>
        <xdr:cNvSpPr txBox="1">
          <a:spLocks noChangeArrowheads="1"/>
        </xdr:cNvSpPr>
      </xdr:nvSpPr>
      <xdr:spPr>
        <a:xfrm>
          <a:off x="54578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7" name="Testo 5"/>
        <xdr:cNvSpPr txBox="1">
          <a:spLocks noChangeArrowheads="1"/>
        </xdr:cNvSpPr>
      </xdr:nvSpPr>
      <xdr:spPr>
        <a:xfrm>
          <a:off x="5124450" y="25908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8" name="Testo 6"/>
        <xdr:cNvSpPr txBox="1">
          <a:spLocks noChangeArrowheads="1"/>
        </xdr:cNvSpPr>
      </xdr:nvSpPr>
      <xdr:spPr>
        <a:xfrm>
          <a:off x="54578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39" name="Testo 8"/>
        <xdr:cNvSpPr txBox="1">
          <a:spLocks noChangeArrowheads="1"/>
        </xdr:cNvSpPr>
      </xdr:nvSpPr>
      <xdr:spPr>
        <a:xfrm>
          <a:off x="5124450" y="25908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0" name="Testo 9"/>
        <xdr:cNvSpPr txBox="1">
          <a:spLocks noChangeArrowheads="1"/>
        </xdr:cNvSpPr>
      </xdr:nvSpPr>
      <xdr:spPr>
        <a:xfrm>
          <a:off x="54578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1" name="Testo 5"/>
        <xdr:cNvSpPr txBox="1">
          <a:spLocks noChangeArrowheads="1"/>
        </xdr:cNvSpPr>
      </xdr:nvSpPr>
      <xdr:spPr>
        <a:xfrm>
          <a:off x="5124450" y="25908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2" name="Testo 6"/>
        <xdr:cNvSpPr txBox="1">
          <a:spLocks noChangeArrowheads="1"/>
        </xdr:cNvSpPr>
      </xdr:nvSpPr>
      <xdr:spPr>
        <a:xfrm>
          <a:off x="54578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3" name="Testo 3"/>
        <xdr:cNvSpPr txBox="1">
          <a:spLocks noChangeArrowheads="1"/>
        </xdr:cNvSpPr>
      </xdr:nvSpPr>
      <xdr:spPr>
        <a:xfrm>
          <a:off x="5124450" y="25908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4" name="Testo 4"/>
        <xdr:cNvSpPr txBox="1">
          <a:spLocks noChangeArrowheads="1"/>
        </xdr:cNvSpPr>
      </xdr:nvSpPr>
      <xdr:spPr>
        <a:xfrm>
          <a:off x="54578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5" name="Testo 8"/>
        <xdr:cNvSpPr txBox="1">
          <a:spLocks noChangeArrowheads="1"/>
        </xdr:cNvSpPr>
      </xdr:nvSpPr>
      <xdr:spPr>
        <a:xfrm>
          <a:off x="5124450" y="25908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6" name="Testo 9"/>
        <xdr:cNvSpPr txBox="1">
          <a:spLocks noChangeArrowheads="1"/>
        </xdr:cNvSpPr>
      </xdr:nvSpPr>
      <xdr:spPr>
        <a:xfrm>
          <a:off x="54578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7" name="Testo 4"/>
        <xdr:cNvSpPr txBox="1">
          <a:spLocks noChangeArrowheads="1"/>
        </xdr:cNvSpPr>
      </xdr:nvSpPr>
      <xdr:spPr>
        <a:xfrm>
          <a:off x="54578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545782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49" name="Testo 3"/>
        <xdr:cNvSpPr txBox="1">
          <a:spLocks noChangeArrowheads="1"/>
        </xdr:cNvSpPr>
      </xdr:nvSpPr>
      <xdr:spPr>
        <a:xfrm>
          <a:off x="5457825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50" name="Testo 5"/>
        <xdr:cNvSpPr txBox="1">
          <a:spLocks noChangeArrowheads="1"/>
        </xdr:cNvSpPr>
      </xdr:nvSpPr>
      <xdr:spPr>
        <a:xfrm>
          <a:off x="5457825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51" name="Testo 8"/>
        <xdr:cNvSpPr txBox="1">
          <a:spLocks noChangeArrowheads="1"/>
        </xdr:cNvSpPr>
      </xdr:nvSpPr>
      <xdr:spPr>
        <a:xfrm>
          <a:off x="5457825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52" name="Testo 5"/>
        <xdr:cNvSpPr txBox="1">
          <a:spLocks noChangeArrowheads="1"/>
        </xdr:cNvSpPr>
      </xdr:nvSpPr>
      <xdr:spPr>
        <a:xfrm>
          <a:off x="5457825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53" name="Testo 10"/>
        <xdr:cNvSpPr txBox="1">
          <a:spLocks noChangeArrowheads="1"/>
        </xdr:cNvSpPr>
      </xdr:nvSpPr>
      <xdr:spPr>
        <a:xfrm>
          <a:off x="0" y="25908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54" name="Testo 2"/>
        <xdr:cNvSpPr txBox="1">
          <a:spLocks noChangeArrowheads="1"/>
        </xdr:cNvSpPr>
      </xdr:nvSpPr>
      <xdr:spPr>
        <a:xfrm>
          <a:off x="1847850" y="35623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5" name="Testo 3"/>
        <xdr:cNvSpPr txBox="1">
          <a:spLocks noChangeArrowheads="1"/>
        </xdr:cNvSpPr>
      </xdr:nvSpPr>
      <xdr:spPr>
        <a:xfrm>
          <a:off x="3638550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6" name="Testo 4"/>
        <xdr:cNvSpPr txBox="1">
          <a:spLocks noChangeArrowheads="1"/>
        </xdr:cNvSpPr>
      </xdr:nvSpPr>
      <xdr:spPr>
        <a:xfrm>
          <a:off x="40767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7" name="Testo 5"/>
        <xdr:cNvSpPr txBox="1">
          <a:spLocks noChangeArrowheads="1"/>
        </xdr:cNvSpPr>
      </xdr:nvSpPr>
      <xdr:spPr>
        <a:xfrm>
          <a:off x="3638550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8" name="Testo 6"/>
        <xdr:cNvSpPr txBox="1">
          <a:spLocks noChangeArrowheads="1"/>
        </xdr:cNvSpPr>
      </xdr:nvSpPr>
      <xdr:spPr>
        <a:xfrm>
          <a:off x="40767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59" name="Testo 8"/>
        <xdr:cNvSpPr txBox="1">
          <a:spLocks noChangeArrowheads="1"/>
        </xdr:cNvSpPr>
      </xdr:nvSpPr>
      <xdr:spPr>
        <a:xfrm>
          <a:off x="3638550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0" name="Testo 9"/>
        <xdr:cNvSpPr txBox="1">
          <a:spLocks noChangeArrowheads="1"/>
        </xdr:cNvSpPr>
      </xdr:nvSpPr>
      <xdr:spPr>
        <a:xfrm>
          <a:off x="40767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61" name="Testo 10"/>
        <xdr:cNvSpPr txBox="1">
          <a:spLocks noChangeArrowheads="1"/>
        </xdr:cNvSpPr>
      </xdr:nvSpPr>
      <xdr:spPr>
        <a:xfrm>
          <a:off x="0" y="3562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2" name="Testo 5"/>
        <xdr:cNvSpPr txBox="1">
          <a:spLocks noChangeArrowheads="1"/>
        </xdr:cNvSpPr>
      </xdr:nvSpPr>
      <xdr:spPr>
        <a:xfrm>
          <a:off x="3638550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3" name="Testo 6"/>
        <xdr:cNvSpPr txBox="1">
          <a:spLocks noChangeArrowheads="1"/>
        </xdr:cNvSpPr>
      </xdr:nvSpPr>
      <xdr:spPr>
        <a:xfrm>
          <a:off x="40767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64" name="Testo 2"/>
        <xdr:cNvSpPr txBox="1">
          <a:spLocks noChangeArrowheads="1"/>
        </xdr:cNvSpPr>
      </xdr:nvSpPr>
      <xdr:spPr>
        <a:xfrm>
          <a:off x="1847850" y="35623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5" name="Testo 3"/>
        <xdr:cNvSpPr txBox="1">
          <a:spLocks noChangeArrowheads="1"/>
        </xdr:cNvSpPr>
      </xdr:nvSpPr>
      <xdr:spPr>
        <a:xfrm>
          <a:off x="3638550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6" name="Testo 4"/>
        <xdr:cNvSpPr txBox="1">
          <a:spLocks noChangeArrowheads="1"/>
        </xdr:cNvSpPr>
      </xdr:nvSpPr>
      <xdr:spPr>
        <a:xfrm>
          <a:off x="40767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7" name="Testo 8"/>
        <xdr:cNvSpPr txBox="1">
          <a:spLocks noChangeArrowheads="1"/>
        </xdr:cNvSpPr>
      </xdr:nvSpPr>
      <xdr:spPr>
        <a:xfrm>
          <a:off x="3638550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68" name="Testo 9"/>
        <xdr:cNvSpPr txBox="1">
          <a:spLocks noChangeArrowheads="1"/>
        </xdr:cNvSpPr>
      </xdr:nvSpPr>
      <xdr:spPr>
        <a:xfrm>
          <a:off x="40767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69" name="Testo 10"/>
        <xdr:cNvSpPr txBox="1">
          <a:spLocks noChangeArrowheads="1"/>
        </xdr:cNvSpPr>
      </xdr:nvSpPr>
      <xdr:spPr>
        <a:xfrm>
          <a:off x="0" y="3562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70" name="Testo 2"/>
        <xdr:cNvSpPr txBox="1">
          <a:spLocks noChangeArrowheads="1"/>
        </xdr:cNvSpPr>
      </xdr:nvSpPr>
      <xdr:spPr>
        <a:xfrm>
          <a:off x="1847850" y="35623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71" name="Testo 3"/>
        <xdr:cNvSpPr txBox="1">
          <a:spLocks noChangeArrowheads="1"/>
        </xdr:cNvSpPr>
      </xdr:nvSpPr>
      <xdr:spPr>
        <a:xfrm>
          <a:off x="2838450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72" name="Testo 4"/>
        <xdr:cNvSpPr txBox="1">
          <a:spLocks noChangeArrowheads="1"/>
        </xdr:cNvSpPr>
      </xdr:nvSpPr>
      <xdr:spPr>
        <a:xfrm>
          <a:off x="40767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73" name="Testo 8"/>
        <xdr:cNvSpPr txBox="1">
          <a:spLocks noChangeArrowheads="1"/>
        </xdr:cNvSpPr>
      </xdr:nvSpPr>
      <xdr:spPr>
        <a:xfrm>
          <a:off x="2838450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74" name="Testo 9"/>
        <xdr:cNvSpPr txBox="1">
          <a:spLocks noChangeArrowheads="1"/>
        </xdr:cNvSpPr>
      </xdr:nvSpPr>
      <xdr:spPr>
        <a:xfrm>
          <a:off x="4076700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75" name="Testo 10"/>
        <xdr:cNvSpPr txBox="1">
          <a:spLocks noChangeArrowheads="1"/>
        </xdr:cNvSpPr>
      </xdr:nvSpPr>
      <xdr:spPr>
        <a:xfrm>
          <a:off x="0" y="3562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76" name="Testo 2"/>
        <xdr:cNvSpPr txBox="1">
          <a:spLocks noChangeArrowheads="1"/>
        </xdr:cNvSpPr>
      </xdr:nvSpPr>
      <xdr:spPr>
        <a:xfrm>
          <a:off x="1876425" y="3562350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77" name="Testo 3"/>
        <xdr:cNvSpPr txBox="1">
          <a:spLocks noChangeArrowheads="1"/>
        </xdr:cNvSpPr>
      </xdr:nvSpPr>
      <xdr:spPr>
        <a:xfrm>
          <a:off x="4076700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78" name="Testo 4"/>
        <xdr:cNvSpPr txBox="1">
          <a:spLocks noChangeArrowheads="1"/>
        </xdr:cNvSpPr>
      </xdr:nvSpPr>
      <xdr:spPr>
        <a:xfrm>
          <a:off x="47910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79" name="Testo 5"/>
        <xdr:cNvSpPr txBox="1">
          <a:spLocks noChangeArrowheads="1"/>
        </xdr:cNvSpPr>
      </xdr:nvSpPr>
      <xdr:spPr>
        <a:xfrm>
          <a:off x="4076700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80" name="Testo 6"/>
        <xdr:cNvSpPr txBox="1">
          <a:spLocks noChangeArrowheads="1"/>
        </xdr:cNvSpPr>
      </xdr:nvSpPr>
      <xdr:spPr>
        <a:xfrm>
          <a:off x="47910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81" name="Testo 8"/>
        <xdr:cNvSpPr txBox="1">
          <a:spLocks noChangeArrowheads="1"/>
        </xdr:cNvSpPr>
      </xdr:nvSpPr>
      <xdr:spPr>
        <a:xfrm>
          <a:off x="4076700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82" name="Testo 9"/>
        <xdr:cNvSpPr txBox="1">
          <a:spLocks noChangeArrowheads="1"/>
        </xdr:cNvSpPr>
      </xdr:nvSpPr>
      <xdr:spPr>
        <a:xfrm>
          <a:off x="47910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83" name="Testo 10"/>
        <xdr:cNvSpPr txBox="1">
          <a:spLocks noChangeArrowheads="1"/>
        </xdr:cNvSpPr>
      </xdr:nvSpPr>
      <xdr:spPr>
        <a:xfrm>
          <a:off x="0" y="3562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84" name="Testo 5"/>
        <xdr:cNvSpPr txBox="1">
          <a:spLocks noChangeArrowheads="1"/>
        </xdr:cNvSpPr>
      </xdr:nvSpPr>
      <xdr:spPr>
        <a:xfrm>
          <a:off x="4076700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85" name="Testo 6"/>
        <xdr:cNvSpPr txBox="1">
          <a:spLocks noChangeArrowheads="1"/>
        </xdr:cNvSpPr>
      </xdr:nvSpPr>
      <xdr:spPr>
        <a:xfrm>
          <a:off x="47910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6" name="Testo 3"/>
        <xdr:cNvSpPr txBox="1">
          <a:spLocks noChangeArrowheads="1"/>
        </xdr:cNvSpPr>
      </xdr:nvSpPr>
      <xdr:spPr>
        <a:xfrm>
          <a:off x="51244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7" name="Testo 4"/>
        <xdr:cNvSpPr txBox="1">
          <a:spLocks noChangeArrowheads="1"/>
        </xdr:cNvSpPr>
      </xdr:nvSpPr>
      <xdr:spPr>
        <a:xfrm>
          <a:off x="54578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8" name="Testo 5"/>
        <xdr:cNvSpPr txBox="1">
          <a:spLocks noChangeArrowheads="1"/>
        </xdr:cNvSpPr>
      </xdr:nvSpPr>
      <xdr:spPr>
        <a:xfrm>
          <a:off x="51244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89" name="Testo 6"/>
        <xdr:cNvSpPr txBox="1">
          <a:spLocks noChangeArrowheads="1"/>
        </xdr:cNvSpPr>
      </xdr:nvSpPr>
      <xdr:spPr>
        <a:xfrm>
          <a:off x="54578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0" name="Testo 8"/>
        <xdr:cNvSpPr txBox="1">
          <a:spLocks noChangeArrowheads="1"/>
        </xdr:cNvSpPr>
      </xdr:nvSpPr>
      <xdr:spPr>
        <a:xfrm>
          <a:off x="51244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1" name="Testo 9"/>
        <xdr:cNvSpPr txBox="1">
          <a:spLocks noChangeArrowheads="1"/>
        </xdr:cNvSpPr>
      </xdr:nvSpPr>
      <xdr:spPr>
        <a:xfrm>
          <a:off x="54578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2" name="Testo 5"/>
        <xdr:cNvSpPr txBox="1">
          <a:spLocks noChangeArrowheads="1"/>
        </xdr:cNvSpPr>
      </xdr:nvSpPr>
      <xdr:spPr>
        <a:xfrm>
          <a:off x="51244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3" name="Testo 6"/>
        <xdr:cNvSpPr txBox="1">
          <a:spLocks noChangeArrowheads="1"/>
        </xdr:cNvSpPr>
      </xdr:nvSpPr>
      <xdr:spPr>
        <a:xfrm>
          <a:off x="54578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4" name="Testo 3"/>
        <xdr:cNvSpPr txBox="1">
          <a:spLocks noChangeArrowheads="1"/>
        </xdr:cNvSpPr>
      </xdr:nvSpPr>
      <xdr:spPr>
        <a:xfrm>
          <a:off x="51244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5" name="Testo 4"/>
        <xdr:cNvSpPr txBox="1">
          <a:spLocks noChangeArrowheads="1"/>
        </xdr:cNvSpPr>
      </xdr:nvSpPr>
      <xdr:spPr>
        <a:xfrm>
          <a:off x="54578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6" name="Testo 8"/>
        <xdr:cNvSpPr txBox="1">
          <a:spLocks noChangeArrowheads="1"/>
        </xdr:cNvSpPr>
      </xdr:nvSpPr>
      <xdr:spPr>
        <a:xfrm>
          <a:off x="51244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7" name="Testo 9"/>
        <xdr:cNvSpPr txBox="1">
          <a:spLocks noChangeArrowheads="1"/>
        </xdr:cNvSpPr>
      </xdr:nvSpPr>
      <xdr:spPr>
        <a:xfrm>
          <a:off x="54578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8" name="Testo 4"/>
        <xdr:cNvSpPr txBox="1">
          <a:spLocks noChangeArrowheads="1"/>
        </xdr:cNvSpPr>
      </xdr:nvSpPr>
      <xdr:spPr>
        <a:xfrm>
          <a:off x="54578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199" name="Testo 9"/>
        <xdr:cNvSpPr txBox="1">
          <a:spLocks noChangeArrowheads="1"/>
        </xdr:cNvSpPr>
      </xdr:nvSpPr>
      <xdr:spPr>
        <a:xfrm>
          <a:off x="54578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00" name="Testo 3"/>
        <xdr:cNvSpPr txBox="1">
          <a:spLocks noChangeArrowheads="1"/>
        </xdr:cNvSpPr>
      </xdr:nvSpPr>
      <xdr:spPr>
        <a:xfrm>
          <a:off x="545782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01" name="Testo 5"/>
        <xdr:cNvSpPr txBox="1">
          <a:spLocks noChangeArrowheads="1"/>
        </xdr:cNvSpPr>
      </xdr:nvSpPr>
      <xdr:spPr>
        <a:xfrm>
          <a:off x="545782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02" name="Testo 8"/>
        <xdr:cNvSpPr txBox="1">
          <a:spLocks noChangeArrowheads="1"/>
        </xdr:cNvSpPr>
      </xdr:nvSpPr>
      <xdr:spPr>
        <a:xfrm>
          <a:off x="545782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03" name="Testo 5"/>
        <xdr:cNvSpPr txBox="1">
          <a:spLocks noChangeArrowheads="1"/>
        </xdr:cNvSpPr>
      </xdr:nvSpPr>
      <xdr:spPr>
        <a:xfrm>
          <a:off x="545782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04" name="Testo 10"/>
        <xdr:cNvSpPr txBox="1">
          <a:spLocks noChangeArrowheads="1"/>
        </xdr:cNvSpPr>
      </xdr:nvSpPr>
      <xdr:spPr>
        <a:xfrm>
          <a:off x="0" y="3562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05" name="Testo 2"/>
        <xdr:cNvSpPr txBox="1">
          <a:spLocks noChangeArrowheads="1"/>
        </xdr:cNvSpPr>
      </xdr:nvSpPr>
      <xdr:spPr>
        <a:xfrm>
          <a:off x="1847850" y="45339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06" name="Testo 3"/>
        <xdr:cNvSpPr txBox="1">
          <a:spLocks noChangeArrowheads="1"/>
        </xdr:cNvSpPr>
      </xdr:nvSpPr>
      <xdr:spPr>
        <a:xfrm>
          <a:off x="3638550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07" name="Testo 4"/>
        <xdr:cNvSpPr txBox="1">
          <a:spLocks noChangeArrowheads="1"/>
        </xdr:cNvSpPr>
      </xdr:nvSpPr>
      <xdr:spPr>
        <a:xfrm>
          <a:off x="4076700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08" name="Testo 5"/>
        <xdr:cNvSpPr txBox="1">
          <a:spLocks noChangeArrowheads="1"/>
        </xdr:cNvSpPr>
      </xdr:nvSpPr>
      <xdr:spPr>
        <a:xfrm>
          <a:off x="3638550" y="45339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09" name="Testo 6"/>
        <xdr:cNvSpPr txBox="1">
          <a:spLocks noChangeArrowheads="1"/>
        </xdr:cNvSpPr>
      </xdr:nvSpPr>
      <xdr:spPr>
        <a:xfrm>
          <a:off x="40767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0" name="Testo 8"/>
        <xdr:cNvSpPr txBox="1">
          <a:spLocks noChangeArrowheads="1"/>
        </xdr:cNvSpPr>
      </xdr:nvSpPr>
      <xdr:spPr>
        <a:xfrm>
          <a:off x="3638550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1" name="Testo 9"/>
        <xdr:cNvSpPr txBox="1">
          <a:spLocks noChangeArrowheads="1"/>
        </xdr:cNvSpPr>
      </xdr:nvSpPr>
      <xdr:spPr>
        <a:xfrm>
          <a:off x="4076700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12" name="Testo 10"/>
        <xdr:cNvSpPr txBox="1">
          <a:spLocks noChangeArrowheads="1"/>
        </xdr:cNvSpPr>
      </xdr:nvSpPr>
      <xdr:spPr>
        <a:xfrm>
          <a:off x="0" y="4533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13" name="Testo 5"/>
        <xdr:cNvSpPr txBox="1">
          <a:spLocks noChangeArrowheads="1"/>
        </xdr:cNvSpPr>
      </xdr:nvSpPr>
      <xdr:spPr>
        <a:xfrm>
          <a:off x="3638550" y="45339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14" name="Testo 6"/>
        <xdr:cNvSpPr txBox="1">
          <a:spLocks noChangeArrowheads="1"/>
        </xdr:cNvSpPr>
      </xdr:nvSpPr>
      <xdr:spPr>
        <a:xfrm>
          <a:off x="4076700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15" name="Testo 2"/>
        <xdr:cNvSpPr txBox="1">
          <a:spLocks noChangeArrowheads="1"/>
        </xdr:cNvSpPr>
      </xdr:nvSpPr>
      <xdr:spPr>
        <a:xfrm>
          <a:off x="1847850" y="45339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6" name="Testo 3"/>
        <xdr:cNvSpPr txBox="1">
          <a:spLocks noChangeArrowheads="1"/>
        </xdr:cNvSpPr>
      </xdr:nvSpPr>
      <xdr:spPr>
        <a:xfrm>
          <a:off x="3638550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7" name="Testo 4"/>
        <xdr:cNvSpPr txBox="1">
          <a:spLocks noChangeArrowheads="1"/>
        </xdr:cNvSpPr>
      </xdr:nvSpPr>
      <xdr:spPr>
        <a:xfrm>
          <a:off x="4076700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8" name="Testo 8"/>
        <xdr:cNvSpPr txBox="1">
          <a:spLocks noChangeArrowheads="1"/>
        </xdr:cNvSpPr>
      </xdr:nvSpPr>
      <xdr:spPr>
        <a:xfrm>
          <a:off x="3638550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19" name="Testo 9"/>
        <xdr:cNvSpPr txBox="1">
          <a:spLocks noChangeArrowheads="1"/>
        </xdr:cNvSpPr>
      </xdr:nvSpPr>
      <xdr:spPr>
        <a:xfrm>
          <a:off x="4076700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20" name="Testo 10"/>
        <xdr:cNvSpPr txBox="1">
          <a:spLocks noChangeArrowheads="1"/>
        </xdr:cNvSpPr>
      </xdr:nvSpPr>
      <xdr:spPr>
        <a:xfrm>
          <a:off x="0" y="4533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21" name="Testo 2"/>
        <xdr:cNvSpPr txBox="1">
          <a:spLocks noChangeArrowheads="1"/>
        </xdr:cNvSpPr>
      </xdr:nvSpPr>
      <xdr:spPr>
        <a:xfrm>
          <a:off x="1847850" y="45339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22" name="Testo 3"/>
        <xdr:cNvSpPr txBox="1">
          <a:spLocks noChangeArrowheads="1"/>
        </xdr:cNvSpPr>
      </xdr:nvSpPr>
      <xdr:spPr>
        <a:xfrm>
          <a:off x="2838450" y="45339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4076700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24" name="Testo 8"/>
        <xdr:cNvSpPr txBox="1">
          <a:spLocks noChangeArrowheads="1"/>
        </xdr:cNvSpPr>
      </xdr:nvSpPr>
      <xdr:spPr>
        <a:xfrm>
          <a:off x="2838450" y="45339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25" name="Testo 9"/>
        <xdr:cNvSpPr txBox="1">
          <a:spLocks noChangeArrowheads="1"/>
        </xdr:cNvSpPr>
      </xdr:nvSpPr>
      <xdr:spPr>
        <a:xfrm>
          <a:off x="4076700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26" name="Testo 10"/>
        <xdr:cNvSpPr txBox="1">
          <a:spLocks noChangeArrowheads="1"/>
        </xdr:cNvSpPr>
      </xdr:nvSpPr>
      <xdr:spPr>
        <a:xfrm>
          <a:off x="0" y="4533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27" name="Testo 2"/>
        <xdr:cNvSpPr txBox="1">
          <a:spLocks noChangeArrowheads="1"/>
        </xdr:cNvSpPr>
      </xdr:nvSpPr>
      <xdr:spPr>
        <a:xfrm>
          <a:off x="1876425" y="4533900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28" name="Testo 3"/>
        <xdr:cNvSpPr txBox="1">
          <a:spLocks noChangeArrowheads="1"/>
        </xdr:cNvSpPr>
      </xdr:nvSpPr>
      <xdr:spPr>
        <a:xfrm>
          <a:off x="4076700" y="1619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29" name="Testo 4"/>
        <xdr:cNvSpPr txBox="1">
          <a:spLocks noChangeArrowheads="1"/>
        </xdr:cNvSpPr>
      </xdr:nvSpPr>
      <xdr:spPr>
        <a:xfrm>
          <a:off x="47910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30" name="Testo 5"/>
        <xdr:cNvSpPr txBox="1">
          <a:spLocks noChangeArrowheads="1"/>
        </xdr:cNvSpPr>
      </xdr:nvSpPr>
      <xdr:spPr>
        <a:xfrm>
          <a:off x="4076700" y="453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31" name="Testo 6"/>
        <xdr:cNvSpPr txBox="1">
          <a:spLocks noChangeArrowheads="1"/>
        </xdr:cNvSpPr>
      </xdr:nvSpPr>
      <xdr:spPr>
        <a:xfrm>
          <a:off x="47910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32" name="Testo 8"/>
        <xdr:cNvSpPr txBox="1">
          <a:spLocks noChangeArrowheads="1"/>
        </xdr:cNvSpPr>
      </xdr:nvSpPr>
      <xdr:spPr>
        <a:xfrm>
          <a:off x="4076700" y="1619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33" name="Testo 9"/>
        <xdr:cNvSpPr txBox="1">
          <a:spLocks noChangeArrowheads="1"/>
        </xdr:cNvSpPr>
      </xdr:nvSpPr>
      <xdr:spPr>
        <a:xfrm>
          <a:off x="47910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34" name="Testo 10"/>
        <xdr:cNvSpPr txBox="1">
          <a:spLocks noChangeArrowheads="1"/>
        </xdr:cNvSpPr>
      </xdr:nvSpPr>
      <xdr:spPr>
        <a:xfrm>
          <a:off x="0" y="4533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35" name="Testo 5"/>
        <xdr:cNvSpPr txBox="1">
          <a:spLocks noChangeArrowheads="1"/>
        </xdr:cNvSpPr>
      </xdr:nvSpPr>
      <xdr:spPr>
        <a:xfrm>
          <a:off x="4076700" y="453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36" name="Testo 6"/>
        <xdr:cNvSpPr txBox="1">
          <a:spLocks noChangeArrowheads="1"/>
        </xdr:cNvSpPr>
      </xdr:nvSpPr>
      <xdr:spPr>
        <a:xfrm>
          <a:off x="47910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37" name="Testo 3"/>
        <xdr:cNvSpPr txBox="1">
          <a:spLocks noChangeArrowheads="1"/>
        </xdr:cNvSpPr>
      </xdr:nvSpPr>
      <xdr:spPr>
        <a:xfrm>
          <a:off x="36385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38" name="Testo 4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39" name="Testo 5"/>
        <xdr:cNvSpPr txBox="1">
          <a:spLocks noChangeArrowheads="1"/>
        </xdr:cNvSpPr>
      </xdr:nvSpPr>
      <xdr:spPr>
        <a:xfrm>
          <a:off x="5124450" y="45339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40" name="Testo 6"/>
        <xdr:cNvSpPr txBox="1">
          <a:spLocks noChangeArrowheads="1"/>
        </xdr:cNvSpPr>
      </xdr:nvSpPr>
      <xdr:spPr>
        <a:xfrm>
          <a:off x="545782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1" name="Testo 8"/>
        <xdr:cNvSpPr txBox="1">
          <a:spLocks noChangeArrowheads="1"/>
        </xdr:cNvSpPr>
      </xdr:nvSpPr>
      <xdr:spPr>
        <a:xfrm>
          <a:off x="36385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2" name="Testo 9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43" name="Testo 5"/>
        <xdr:cNvSpPr txBox="1">
          <a:spLocks noChangeArrowheads="1"/>
        </xdr:cNvSpPr>
      </xdr:nvSpPr>
      <xdr:spPr>
        <a:xfrm>
          <a:off x="5124450" y="45339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44" name="Testo 6"/>
        <xdr:cNvSpPr txBox="1">
          <a:spLocks noChangeArrowheads="1"/>
        </xdr:cNvSpPr>
      </xdr:nvSpPr>
      <xdr:spPr>
        <a:xfrm>
          <a:off x="545782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5" name="Testo 3"/>
        <xdr:cNvSpPr txBox="1">
          <a:spLocks noChangeArrowheads="1"/>
        </xdr:cNvSpPr>
      </xdr:nvSpPr>
      <xdr:spPr>
        <a:xfrm>
          <a:off x="36385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6" name="Testo 4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7" name="Testo 8"/>
        <xdr:cNvSpPr txBox="1">
          <a:spLocks noChangeArrowheads="1"/>
        </xdr:cNvSpPr>
      </xdr:nvSpPr>
      <xdr:spPr>
        <a:xfrm>
          <a:off x="36385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8" name="Testo 9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49" name="Testo 4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50" name="Testo 9"/>
        <xdr:cNvSpPr txBox="1">
          <a:spLocks noChangeArrowheads="1"/>
        </xdr:cNvSpPr>
      </xdr:nvSpPr>
      <xdr:spPr>
        <a:xfrm>
          <a:off x="4076700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51" name="Testo 3"/>
        <xdr:cNvSpPr txBox="1">
          <a:spLocks noChangeArrowheads="1"/>
        </xdr:cNvSpPr>
      </xdr:nvSpPr>
      <xdr:spPr>
        <a:xfrm>
          <a:off x="4076700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52" name="Testo 5"/>
        <xdr:cNvSpPr txBox="1">
          <a:spLocks noChangeArrowheads="1"/>
        </xdr:cNvSpPr>
      </xdr:nvSpPr>
      <xdr:spPr>
        <a:xfrm>
          <a:off x="5457825" y="453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53" name="Testo 8"/>
        <xdr:cNvSpPr txBox="1">
          <a:spLocks noChangeArrowheads="1"/>
        </xdr:cNvSpPr>
      </xdr:nvSpPr>
      <xdr:spPr>
        <a:xfrm>
          <a:off x="4076700" y="25908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54" name="Testo 5"/>
        <xdr:cNvSpPr txBox="1">
          <a:spLocks noChangeArrowheads="1"/>
        </xdr:cNvSpPr>
      </xdr:nvSpPr>
      <xdr:spPr>
        <a:xfrm>
          <a:off x="5457825" y="453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55" name="Testo 10"/>
        <xdr:cNvSpPr txBox="1">
          <a:spLocks noChangeArrowheads="1"/>
        </xdr:cNvSpPr>
      </xdr:nvSpPr>
      <xdr:spPr>
        <a:xfrm>
          <a:off x="0" y="4533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56" name="Testo 2"/>
        <xdr:cNvSpPr txBox="1">
          <a:spLocks noChangeArrowheads="1"/>
        </xdr:cNvSpPr>
      </xdr:nvSpPr>
      <xdr:spPr>
        <a:xfrm>
          <a:off x="1847850" y="16192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57" name="Testo 2"/>
        <xdr:cNvSpPr txBox="1">
          <a:spLocks noChangeArrowheads="1"/>
        </xdr:cNvSpPr>
      </xdr:nvSpPr>
      <xdr:spPr>
        <a:xfrm>
          <a:off x="1847850" y="16192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58" name="Testo 2"/>
        <xdr:cNvSpPr txBox="1">
          <a:spLocks noChangeArrowheads="1"/>
        </xdr:cNvSpPr>
      </xdr:nvSpPr>
      <xdr:spPr>
        <a:xfrm>
          <a:off x="1847850" y="16192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59" name="Testo 3"/>
        <xdr:cNvSpPr txBox="1">
          <a:spLocks noChangeArrowheads="1"/>
        </xdr:cNvSpPr>
      </xdr:nvSpPr>
      <xdr:spPr>
        <a:xfrm>
          <a:off x="2838450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60" name="Testo 8"/>
        <xdr:cNvSpPr txBox="1">
          <a:spLocks noChangeArrowheads="1"/>
        </xdr:cNvSpPr>
      </xdr:nvSpPr>
      <xdr:spPr>
        <a:xfrm>
          <a:off x="2838450" y="16192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61" name="Testo 4"/>
        <xdr:cNvSpPr txBox="1">
          <a:spLocks noChangeArrowheads="1"/>
        </xdr:cNvSpPr>
      </xdr:nvSpPr>
      <xdr:spPr>
        <a:xfrm>
          <a:off x="479107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62" name="Testo 9"/>
        <xdr:cNvSpPr txBox="1">
          <a:spLocks noChangeArrowheads="1"/>
        </xdr:cNvSpPr>
      </xdr:nvSpPr>
      <xdr:spPr>
        <a:xfrm>
          <a:off x="4791075" y="161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3" name="Testo 2"/>
        <xdr:cNvSpPr txBox="1">
          <a:spLocks noChangeArrowheads="1"/>
        </xdr:cNvSpPr>
      </xdr:nvSpPr>
      <xdr:spPr>
        <a:xfrm>
          <a:off x="1847850" y="25908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4" name="Testo 2"/>
        <xdr:cNvSpPr txBox="1">
          <a:spLocks noChangeArrowheads="1"/>
        </xdr:cNvSpPr>
      </xdr:nvSpPr>
      <xdr:spPr>
        <a:xfrm>
          <a:off x="1847850" y="25908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65" name="Testo 2"/>
        <xdr:cNvSpPr txBox="1">
          <a:spLocks noChangeArrowheads="1"/>
        </xdr:cNvSpPr>
      </xdr:nvSpPr>
      <xdr:spPr>
        <a:xfrm>
          <a:off x="1847850" y="25908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266" name="Testo 3"/>
        <xdr:cNvSpPr txBox="1">
          <a:spLocks noChangeArrowheads="1"/>
        </xdr:cNvSpPr>
      </xdr:nvSpPr>
      <xdr:spPr>
        <a:xfrm>
          <a:off x="28384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267" name="Testo 8"/>
        <xdr:cNvSpPr txBox="1">
          <a:spLocks noChangeArrowheads="1"/>
        </xdr:cNvSpPr>
      </xdr:nvSpPr>
      <xdr:spPr>
        <a:xfrm>
          <a:off x="2838450" y="25908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68" name="Testo 2"/>
        <xdr:cNvSpPr txBox="1">
          <a:spLocks noChangeArrowheads="1"/>
        </xdr:cNvSpPr>
      </xdr:nvSpPr>
      <xdr:spPr>
        <a:xfrm>
          <a:off x="1876425" y="2590800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269" name="Testo 4"/>
        <xdr:cNvSpPr txBox="1">
          <a:spLocks noChangeArrowheads="1"/>
        </xdr:cNvSpPr>
      </xdr:nvSpPr>
      <xdr:spPr>
        <a:xfrm>
          <a:off x="47910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270" name="Testo 9"/>
        <xdr:cNvSpPr txBox="1">
          <a:spLocks noChangeArrowheads="1"/>
        </xdr:cNvSpPr>
      </xdr:nvSpPr>
      <xdr:spPr>
        <a:xfrm>
          <a:off x="4791075" y="2590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71" name="Testo 2"/>
        <xdr:cNvSpPr txBox="1">
          <a:spLocks noChangeArrowheads="1"/>
        </xdr:cNvSpPr>
      </xdr:nvSpPr>
      <xdr:spPr>
        <a:xfrm>
          <a:off x="1847850" y="35623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72" name="Testo 2"/>
        <xdr:cNvSpPr txBox="1">
          <a:spLocks noChangeArrowheads="1"/>
        </xdr:cNvSpPr>
      </xdr:nvSpPr>
      <xdr:spPr>
        <a:xfrm>
          <a:off x="1847850" y="35623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73" name="Testo 2"/>
        <xdr:cNvSpPr txBox="1">
          <a:spLocks noChangeArrowheads="1"/>
        </xdr:cNvSpPr>
      </xdr:nvSpPr>
      <xdr:spPr>
        <a:xfrm>
          <a:off x="1847850" y="356235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74" name="Testo 3"/>
        <xdr:cNvSpPr txBox="1">
          <a:spLocks noChangeArrowheads="1"/>
        </xdr:cNvSpPr>
      </xdr:nvSpPr>
      <xdr:spPr>
        <a:xfrm>
          <a:off x="2838450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75" name="Testo 8"/>
        <xdr:cNvSpPr txBox="1">
          <a:spLocks noChangeArrowheads="1"/>
        </xdr:cNvSpPr>
      </xdr:nvSpPr>
      <xdr:spPr>
        <a:xfrm>
          <a:off x="2838450" y="356235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76" name="Testo 2"/>
        <xdr:cNvSpPr txBox="1">
          <a:spLocks noChangeArrowheads="1"/>
        </xdr:cNvSpPr>
      </xdr:nvSpPr>
      <xdr:spPr>
        <a:xfrm>
          <a:off x="1876425" y="3562350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77" name="Testo 4"/>
        <xdr:cNvSpPr txBox="1">
          <a:spLocks noChangeArrowheads="1"/>
        </xdr:cNvSpPr>
      </xdr:nvSpPr>
      <xdr:spPr>
        <a:xfrm>
          <a:off x="47910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78" name="Testo 9"/>
        <xdr:cNvSpPr txBox="1">
          <a:spLocks noChangeArrowheads="1"/>
        </xdr:cNvSpPr>
      </xdr:nvSpPr>
      <xdr:spPr>
        <a:xfrm>
          <a:off x="47910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79" name="Testo 2"/>
        <xdr:cNvSpPr txBox="1">
          <a:spLocks noChangeArrowheads="1"/>
        </xdr:cNvSpPr>
      </xdr:nvSpPr>
      <xdr:spPr>
        <a:xfrm>
          <a:off x="1847850" y="45339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80" name="Testo 2"/>
        <xdr:cNvSpPr txBox="1">
          <a:spLocks noChangeArrowheads="1"/>
        </xdr:cNvSpPr>
      </xdr:nvSpPr>
      <xdr:spPr>
        <a:xfrm>
          <a:off x="1847850" y="45339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81" name="Testo 2"/>
        <xdr:cNvSpPr txBox="1">
          <a:spLocks noChangeArrowheads="1"/>
        </xdr:cNvSpPr>
      </xdr:nvSpPr>
      <xdr:spPr>
        <a:xfrm>
          <a:off x="1847850" y="4533900"/>
          <a:ext cx="2228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82" name="Testo 3"/>
        <xdr:cNvSpPr txBox="1">
          <a:spLocks noChangeArrowheads="1"/>
        </xdr:cNvSpPr>
      </xdr:nvSpPr>
      <xdr:spPr>
        <a:xfrm>
          <a:off x="2838450" y="45339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83" name="Testo 8"/>
        <xdr:cNvSpPr txBox="1">
          <a:spLocks noChangeArrowheads="1"/>
        </xdr:cNvSpPr>
      </xdr:nvSpPr>
      <xdr:spPr>
        <a:xfrm>
          <a:off x="2838450" y="4533900"/>
          <a:ext cx="438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84" name="Testo 2"/>
        <xdr:cNvSpPr txBox="1">
          <a:spLocks noChangeArrowheads="1"/>
        </xdr:cNvSpPr>
      </xdr:nvSpPr>
      <xdr:spPr>
        <a:xfrm>
          <a:off x="1876425" y="4533900"/>
          <a:ext cx="2914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85" name="Testo 4"/>
        <xdr:cNvSpPr txBox="1">
          <a:spLocks noChangeArrowheads="1"/>
        </xdr:cNvSpPr>
      </xdr:nvSpPr>
      <xdr:spPr>
        <a:xfrm>
          <a:off x="47910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86" name="Testo 9"/>
        <xdr:cNvSpPr txBox="1">
          <a:spLocks noChangeArrowheads="1"/>
        </xdr:cNvSpPr>
      </xdr:nvSpPr>
      <xdr:spPr>
        <a:xfrm>
          <a:off x="4791075" y="453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" name="Testo 4"/>
        <xdr:cNvSpPr txBox="1">
          <a:spLocks noChangeArrowheads="1"/>
        </xdr:cNvSpPr>
      </xdr:nvSpPr>
      <xdr:spPr>
        <a:xfrm>
          <a:off x="258127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" name="Testo 5"/>
        <xdr:cNvSpPr txBox="1">
          <a:spLocks noChangeArrowheads="1"/>
        </xdr:cNvSpPr>
      </xdr:nvSpPr>
      <xdr:spPr>
        <a:xfrm>
          <a:off x="2247900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3" name="Testo 6"/>
        <xdr:cNvSpPr txBox="1">
          <a:spLocks noChangeArrowheads="1"/>
        </xdr:cNvSpPr>
      </xdr:nvSpPr>
      <xdr:spPr>
        <a:xfrm>
          <a:off x="258127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2247900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5" name="Testo 9"/>
        <xdr:cNvSpPr txBox="1">
          <a:spLocks noChangeArrowheads="1"/>
        </xdr:cNvSpPr>
      </xdr:nvSpPr>
      <xdr:spPr>
        <a:xfrm>
          <a:off x="258127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7" name="Testo 5"/>
        <xdr:cNvSpPr txBox="1">
          <a:spLocks noChangeArrowheads="1"/>
        </xdr:cNvSpPr>
      </xdr:nvSpPr>
      <xdr:spPr>
        <a:xfrm>
          <a:off x="2247900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8" name="Testo 6"/>
        <xdr:cNvSpPr txBox="1">
          <a:spLocks noChangeArrowheads="1"/>
        </xdr:cNvSpPr>
      </xdr:nvSpPr>
      <xdr:spPr>
        <a:xfrm>
          <a:off x="258127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2247900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258127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8"/>
        <xdr:cNvSpPr txBox="1">
          <a:spLocks noChangeArrowheads="1"/>
        </xdr:cNvSpPr>
      </xdr:nvSpPr>
      <xdr:spPr>
        <a:xfrm>
          <a:off x="2247900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258127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4"/>
        <xdr:cNvSpPr txBox="1">
          <a:spLocks noChangeArrowheads="1"/>
        </xdr:cNvSpPr>
      </xdr:nvSpPr>
      <xdr:spPr>
        <a:xfrm>
          <a:off x="258127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1581150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6" name="Testo 9"/>
        <xdr:cNvSpPr txBox="1">
          <a:spLocks noChangeArrowheads="1"/>
        </xdr:cNvSpPr>
      </xdr:nvSpPr>
      <xdr:spPr>
        <a:xfrm>
          <a:off x="258127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57150</xdr:colOff>
      <xdr:row>5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2581275" y="1133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19087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20" name="Testo 5"/>
        <xdr:cNvSpPr txBox="1">
          <a:spLocks noChangeArrowheads="1"/>
        </xdr:cNvSpPr>
      </xdr:nvSpPr>
      <xdr:spPr>
        <a:xfrm>
          <a:off x="2581275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57150</xdr:colOff>
      <xdr:row>5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2581275" y="1133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2" name="Testo 9"/>
        <xdr:cNvSpPr txBox="1">
          <a:spLocks noChangeArrowheads="1"/>
        </xdr:cNvSpPr>
      </xdr:nvSpPr>
      <xdr:spPr>
        <a:xfrm>
          <a:off x="319087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23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2581275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319087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524250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85762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28" name="Testo 6"/>
        <xdr:cNvSpPr txBox="1">
          <a:spLocks noChangeArrowheads="1"/>
        </xdr:cNvSpPr>
      </xdr:nvSpPr>
      <xdr:spPr>
        <a:xfrm>
          <a:off x="385762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29" name="Testo 8"/>
        <xdr:cNvSpPr txBox="1">
          <a:spLocks noChangeArrowheads="1"/>
        </xdr:cNvSpPr>
      </xdr:nvSpPr>
      <xdr:spPr>
        <a:xfrm>
          <a:off x="3524250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0" name="Testo 9"/>
        <xdr:cNvSpPr txBox="1">
          <a:spLocks noChangeArrowheads="1"/>
        </xdr:cNvSpPr>
      </xdr:nvSpPr>
      <xdr:spPr>
        <a:xfrm>
          <a:off x="385762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524250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85762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3524250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385762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5" name="Testo 8"/>
        <xdr:cNvSpPr txBox="1">
          <a:spLocks noChangeArrowheads="1"/>
        </xdr:cNvSpPr>
      </xdr:nvSpPr>
      <xdr:spPr>
        <a:xfrm>
          <a:off x="3524250" y="1133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6" name="Testo 9"/>
        <xdr:cNvSpPr txBox="1">
          <a:spLocks noChangeArrowheads="1"/>
        </xdr:cNvSpPr>
      </xdr:nvSpPr>
      <xdr:spPr>
        <a:xfrm>
          <a:off x="385762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385762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385762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57150</xdr:colOff>
      <xdr:row>5</xdr:row>
      <xdr:rowOff>0</xdr:rowOff>
    </xdr:to>
    <xdr:sp fLocksText="0">
      <xdr:nvSpPr>
        <xdr:cNvPr id="39" name="Testo 3"/>
        <xdr:cNvSpPr txBox="1">
          <a:spLocks noChangeArrowheads="1"/>
        </xdr:cNvSpPr>
      </xdr:nvSpPr>
      <xdr:spPr>
        <a:xfrm>
          <a:off x="3857625" y="1133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40" name="Testo 5"/>
        <xdr:cNvSpPr txBox="1">
          <a:spLocks noChangeArrowheads="1"/>
        </xdr:cNvSpPr>
      </xdr:nvSpPr>
      <xdr:spPr>
        <a:xfrm>
          <a:off x="3857625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57150</xdr:colOff>
      <xdr:row>5</xdr:row>
      <xdr:rowOff>0</xdr:rowOff>
    </xdr:to>
    <xdr:sp fLocksText="0">
      <xdr:nvSpPr>
        <xdr:cNvPr id="41" name="Testo 8"/>
        <xdr:cNvSpPr txBox="1">
          <a:spLocks noChangeArrowheads="1"/>
        </xdr:cNvSpPr>
      </xdr:nvSpPr>
      <xdr:spPr>
        <a:xfrm>
          <a:off x="3857625" y="1133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3857625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361950</xdr:colOff>
      <xdr:row>19</xdr:row>
      <xdr:rowOff>76200</xdr:rowOff>
    </xdr:from>
    <xdr:to>
      <xdr:col>10</xdr:col>
      <xdr:colOff>28575</xdr:colOff>
      <xdr:row>19</xdr:row>
      <xdr:rowOff>76200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4219575" y="34766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13049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46" name="Testo 5"/>
        <xdr:cNvSpPr txBox="1">
          <a:spLocks noChangeArrowheads="1"/>
        </xdr:cNvSpPr>
      </xdr:nvSpPr>
      <xdr:spPr>
        <a:xfrm>
          <a:off x="224790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47" name="Testo 6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19</xdr:row>
      <xdr:rowOff>19050</xdr:rowOff>
    </xdr:from>
    <xdr:to>
      <xdr:col>10</xdr:col>
      <xdr:colOff>542925</xdr:colOff>
      <xdr:row>19</xdr:row>
      <xdr:rowOff>19050</xdr:rowOff>
    </xdr:to>
    <xdr:sp fLocksText="0">
      <xdr:nvSpPr>
        <xdr:cNvPr id="48" name="Testo 8"/>
        <xdr:cNvSpPr txBox="1">
          <a:spLocks noChangeArrowheads="1"/>
        </xdr:cNvSpPr>
      </xdr:nvSpPr>
      <xdr:spPr>
        <a:xfrm>
          <a:off x="4733925" y="34194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49" name="Testo 9"/>
        <xdr:cNvSpPr txBox="1">
          <a:spLocks noChangeArrowheads="1"/>
        </xdr:cNvSpPr>
      </xdr:nvSpPr>
      <xdr:spPr>
        <a:xfrm>
          <a:off x="13049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0" y="2105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224790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47625</xdr:rowOff>
    </xdr:from>
    <xdr:to>
      <xdr:col>2</xdr:col>
      <xdr:colOff>533400</xdr:colOff>
      <xdr:row>19</xdr:row>
      <xdr:rowOff>47625</xdr:rowOff>
    </xdr:to>
    <xdr:sp fLocksText="0">
      <xdr:nvSpPr>
        <xdr:cNvPr id="53" name="Testo 3"/>
        <xdr:cNvSpPr txBox="1">
          <a:spLocks noChangeArrowheads="1"/>
        </xdr:cNvSpPr>
      </xdr:nvSpPr>
      <xdr:spPr>
        <a:xfrm>
          <a:off x="1504950" y="34480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4" name="Testo 4"/>
        <xdr:cNvSpPr txBox="1">
          <a:spLocks noChangeArrowheads="1"/>
        </xdr:cNvSpPr>
      </xdr:nvSpPr>
      <xdr:spPr>
        <a:xfrm>
          <a:off x="13049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5" name="Testo 9"/>
        <xdr:cNvSpPr txBox="1">
          <a:spLocks noChangeArrowheads="1"/>
        </xdr:cNvSpPr>
      </xdr:nvSpPr>
      <xdr:spPr>
        <a:xfrm>
          <a:off x="13049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2105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13049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158115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13049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2105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57150</xdr:colOff>
      <xdr:row>17</xdr:row>
      <xdr:rowOff>0</xdr:rowOff>
    </xdr:to>
    <xdr:sp fLocksText="0">
      <xdr:nvSpPr>
        <xdr:cNvPr id="61" name="Testo 3"/>
        <xdr:cNvSpPr txBox="1">
          <a:spLocks noChangeArrowheads="1"/>
        </xdr:cNvSpPr>
      </xdr:nvSpPr>
      <xdr:spPr>
        <a:xfrm>
          <a:off x="130492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62" name="Testo 4"/>
        <xdr:cNvSpPr txBox="1">
          <a:spLocks noChangeArrowheads="1"/>
        </xdr:cNvSpPr>
      </xdr:nvSpPr>
      <xdr:spPr>
        <a:xfrm>
          <a:off x="31908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63" name="Testo 5"/>
        <xdr:cNvSpPr txBox="1">
          <a:spLocks noChangeArrowheads="1"/>
        </xdr:cNvSpPr>
      </xdr:nvSpPr>
      <xdr:spPr>
        <a:xfrm>
          <a:off x="2581275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64" name="Testo 6"/>
        <xdr:cNvSpPr txBox="1">
          <a:spLocks noChangeArrowheads="1"/>
        </xdr:cNvSpPr>
      </xdr:nvSpPr>
      <xdr:spPr>
        <a:xfrm>
          <a:off x="31908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57150</xdr:colOff>
      <xdr:row>17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130492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31908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0" y="2105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68" name="Testo 5"/>
        <xdr:cNvSpPr txBox="1">
          <a:spLocks noChangeArrowheads="1"/>
        </xdr:cNvSpPr>
      </xdr:nvSpPr>
      <xdr:spPr>
        <a:xfrm>
          <a:off x="2581275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69" name="Testo 6"/>
        <xdr:cNvSpPr txBox="1">
          <a:spLocks noChangeArrowheads="1"/>
        </xdr:cNvSpPr>
      </xdr:nvSpPr>
      <xdr:spPr>
        <a:xfrm>
          <a:off x="31908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70" name="Testo 3"/>
        <xdr:cNvSpPr txBox="1">
          <a:spLocks noChangeArrowheads="1"/>
        </xdr:cNvSpPr>
      </xdr:nvSpPr>
      <xdr:spPr>
        <a:xfrm>
          <a:off x="9715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71" name="Testo 4"/>
        <xdr:cNvSpPr txBox="1">
          <a:spLocks noChangeArrowheads="1"/>
        </xdr:cNvSpPr>
      </xdr:nvSpPr>
      <xdr:spPr>
        <a:xfrm>
          <a:off x="13049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72" name="Testo 5"/>
        <xdr:cNvSpPr txBox="1">
          <a:spLocks noChangeArrowheads="1"/>
        </xdr:cNvSpPr>
      </xdr:nvSpPr>
      <xdr:spPr>
        <a:xfrm>
          <a:off x="352425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73" name="Testo 6"/>
        <xdr:cNvSpPr txBox="1">
          <a:spLocks noChangeArrowheads="1"/>
        </xdr:cNvSpPr>
      </xdr:nvSpPr>
      <xdr:spPr>
        <a:xfrm>
          <a:off x="385762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9715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75" name="Testo 9"/>
        <xdr:cNvSpPr txBox="1">
          <a:spLocks noChangeArrowheads="1"/>
        </xdr:cNvSpPr>
      </xdr:nvSpPr>
      <xdr:spPr>
        <a:xfrm>
          <a:off x="13049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76" name="Testo 5"/>
        <xdr:cNvSpPr txBox="1">
          <a:spLocks noChangeArrowheads="1"/>
        </xdr:cNvSpPr>
      </xdr:nvSpPr>
      <xdr:spPr>
        <a:xfrm>
          <a:off x="352425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77" name="Testo 6"/>
        <xdr:cNvSpPr txBox="1">
          <a:spLocks noChangeArrowheads="1"/>
        </xdr:cNvSpPr>
      </xdr:nvSpPr>
      <xdr:spPr>
        <a:xfrm>
          <a:off x="385762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9715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13049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0" name="Testo 8"/>
        <xdr:cNvSpPr txBox="1">
          <a:spLocks noChangeArrowheads="1"/>
        </xdr:cNvSpPr>
      </xdr:nvSpPr>
      <xdr:spPr>
        <a:xfrm>
          <a:off x="9715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1" name="Testo 9"/>
        <xdr:cNvSpPr txBox="1">
          <a:spLocks noChangeArrowheads="1"/>
        </xdr:cNvSpPr>
      </xdr:nvSpPr>
      <xdr:spPr>
        <a:xfrm>
          <a:off x="13049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2" name="Testo 4"/>
        <xdr:cNvSpPr txBox="1">
          <a:spLocks noChangeArrowheads="1"/>
        </xdr:cNvSpPr>
      </xdr:nvSpPr>
      <xdr:spPr>
        <a:xfrm>
          <a:off x="13049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13049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57150</xdr:colOff>
      <xdr:row>23</xdr:row>
      <xdr:rowOff>0</xdr:rowOff>
    </xdr:to>
    <xdr:sp fLocksText="0">
      <xdr:nvSpPr>
        <xdr:cNvPr id="84" name="Testo 3"/>
        <xdr:cNvSpPr txBox="1">
          <a:spLocks noChangeArrowheads="1"/>
        </xdr:cNvSpPr>
      </xdr:nvSpPr>
      <xdr:spPr>
        <a:xfrm>
          <a:off x="130492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3857625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57150</xdr:colOff>
      <xdr:row>23</xdr:row>
      <xdr:rowOff>0</xdr:rowOff>
    </xdr:to>
    <xdr:sp fLocksText="0">
      <xdr:nvSpPr>
        <xdr:cNvPr id="86" name="Testo 8"/>
        <xdr:cNvSpPr txBox="1">
          <a:spLocks noChangeArrowheads="1"/>
        </xdr:cNvSpPr>
      </xdr:nvSpPr>
      <xdr:spPr>
        <a:xfrm>
          <a:off x="130492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87" name="Testo 5"/>
        <xdr:cNvSpPr txBox="1">
          <a:spLocks noChangeArrowheads="1"/>
        </xdr:cNvSpPr>
      </xdr:nvSpPr>
      <xdr:spPr>
        <a:xfrm>
          <a:off x="3857625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11</xdr:row>
      <xdr:rowOff>0</xdr:rowOff>
    </xdr:to>
    <xdr:sp>
      <xdr:nvSpPr>
        <xdr:cNvPr id="88" name="Testo 10"/>
        <xdr:cNvSpPr txBox="1">
          <a:spLocks noChangeArrowheads="1"/>
        </xdr:cNvSpPr>
      </xdr:nvSpPr>
      <xdr:spPr>
        <a:xfrm>
          <a:off x="0" y="2105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89" name="Testo 3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90" name="Testo 4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91" name="Testo 5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92" name="Testo 6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93" name="Testo 8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94" name="Testo 9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95" name="Testo 10"/>
        <xdr:cNvSpPr txBox="1">
          <a:spLocks noChangeArrowheads="1"/>
        </xdr:cNvSpPr>
      </xdr:nvSpPr>
      <xdr:spPr>
        <a:xfrm>
          <a:off x="0" y="3076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96" name="Testo 5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97" name="Testo 6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98" name="Testo 3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99" name="Testo 4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0" name="Testo 8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1" name="Testo 9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02" name="Testo 10"/>
        <xdr:cNvSpPr txBox="1">
          <a:spLocks noChangeArrowheads="1"/>
        </xdr:cNvSpPr>
      </xdr:nvSpPr>
      <xdr:spPr>
        <a:xfrm>
          <a:off x="0" y="3076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103" name="Testo 3"/>
        <xdr:cNvSpPr txBox="1">
          <a:spLocks noChangeArrowheads="1"/>
        </xdr:cNvSpPr>
      </xdr:nvSpPr>
      <xdr:spPr>
        <a:xfrm>
          <a:off x="15811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4" name="Testo 4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105" name="Testo 8"/>
        <xdr:cNvSpPr txBox="1">
          <a:spLocks noChangeArrowheads="1"/>
        </xdr:cNvSpPr>
      </xdr:nvSpPr>
      <xdr:spPr>
        <a:xfrm>
          <a:off x="15811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106" name="Testo 9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07" name="Testo 10"/>
        <xdr:cNvSpPr txBox="1">
          <a:spLocks noChangeArrowheads="1"/>
        </xdr:cNvSpPr>
      </xdr:nvSpPr>
      <xdr:spPr>
        <a:xfrm>
          <a:off x="0" y="3076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08" name="Testo 3"/>
        <xdr:cNvSpPr txBox="1">
          <a:spLocks noChangeArrowheads="1"/>
        </xdr:cNvSpPr>
      </xdr:nvSpPr>
      <xdr:spPr>
        <a:xfrm>
          <a:off x="258127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09" name="Testo 4"/>
        <xdr:cNvSpPr txBox="1">
          <a:spLocks noChangeArrowheads="1"/>
        </xdr:cNvSpPr>
      </xdr:nvSpPr>
      <xdr:spPr>
        <a:xfrm>
          <a:off x="31908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10" name="Testo 5"/>
        <xdr:cNvSpPr txBox="1">
          <a:spLocks noChangeArrowheads="1"/>
        </xdr:cNvSpPr>
      </xdr:nvSpPr>
      <xdr:spPr>
        <a:xfrm>
          <a:off x="258127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11" name="Testo 6"/>
        <xdr:cNvSpPr txBox="1">
          <a:spLocks noChangeArrowheads="1"/>
        </xdr:cNvSpPr>
      </xdr:nvSpPr>
      <xdr:spPr>
        <a:xfrm>
          <a:off x="31908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12" name="Testo 8"/>
        <xdr:cNvSpPr txBox="1">
          <a:spLocks noChangeArrowheads="1"/>
        </xdr:cNvSpPr>
      </xdr:nvSpPr>
      <xdr:spPr>
        <a:xfrm>
          <a:off x="258127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13" name="Testo 9"/>
        <xdr:cNvSpPr txBox="1">
          <a:spLocks noChangeArrowheads="1"/>
        </xdr:cNvSpPr>
      </xdr:nvSpPr>
      <xdr:spPr>
        <a:xfrm>
          <a:off x="31908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14" name="Testo 10"/>
        <xdr:cNvSpPr txBox="1">
          <a:spLocks noChangeArrowheads="1"/>
        </xdr:cNvSpPr>
      </xdr:nvSpPr>
      <xdr:spPr>
        <a:xfrm>
          <a:off x="0" y="3076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258127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31908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35242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19" name="Testo 5"/>
        <xdr:cNvSpPr txBox="1">
          <a:spLocks noChangeArrowheads="1"/>
        </xdr:cNvSpPr>
      </xdr:nvSpPr>
      <xdr:spPr>
        <a:xfrm>
          <a:off x="35242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20" name="Testo 6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21" name="Testo 8"/>
        <xdr:cNvSpPr txBox="1">
          <a:spLocks noChangeArrowheads="1"/>
        </xdr:cNvSpPr>
      </xdr:nvSpPr>
      <xdr:spPr>
        <a:xfrm>
          <a:off x="35242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23" name="Testo 5"/>
        <xdr:cNvSpPr txBox="1">
          <a:spLocks noChangeArrowheads="1"/>
        </xdr:cNvSpPr>
      </xdr:nvSpPr>
      <xdr:spPr>
        <a:xfrm>
          <a:off x="35242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24" name="Testo 6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25" name="Testo 3"/>
        <xdr:cNvSpPr txBox="1">
          <a:spLocks noChangeArrowheads="1"/>
        </xdr:cNvSpPr>
      </xdr:nvSpPr>
      <xdr:spPr>
        <a:xfrm>
          <a:off x="35242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26" name="Testo 4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27" name="Testo 8"/>
        <xdr:cNvSpPr txBox="1">
          <a:spLocks noChangeArrowheads="1"/>
        </xdr:cNvSpPr>
      </xdr:nvSpPr>
      <xdr:spPr>
        <a:xfrm>
          <a:off x="35242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28" name="Testo 9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29" name="Testo 4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130" name="Testo 9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31" name="Testo 3"/>
        <xdr:cNvSpPr txBox="1">
          <a:spLocks noChangeArrowheads="1"/>
        </xdr:cNvSpPr>
      </xdr:nvSpPr>
      <xdr:spPr>
        <a:xfrm>
          <a:off x="385762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32" name="Testo 5"/>
        <xdr:cNvSpPr txBox="1">
          <a:spLocks noChangeArrowheads="1"/>
        </xdr:cNvSpPr>
      </xdr:nvSpPr>
      <xdr:spPr>
        <a:xfrm>
          <a:off x="385762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33" name="Testo 8"/>
        <xdr:cNvSpPr txBox="1">
          <a:spLocks noChangeArrowheads="1"/>
        </xdr:cNvSpPr>
      </xdr:nvSpPr>
      <xdr:spPr>
        <a:xfrm>
          <a:off x="385762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134" name="Testo 5"/>
        <xdr:cNvSpPr txBox="1">
          <a:spLocks noChangeArrowheads="1"/>
        </xdr:cNvSpPr>
      </xdr:nvSpPr>
      <xdr:spPr>
        <a:xfrm>
          <a:off x="385762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609600</xdr:colOff>
      <xdr:row>17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076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36" name="Testo 3"/>
        <xdr:cNvSpPr txBox="1">
          <a:spLocks noChangeArrowheads="1"/>
        </xdr:cNvSpPr>
      </xdr:nvSpPr>
      <xdr:spPr>
        <a:xfrm>
          <a:off x="224790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37" name="Testo 4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38" name="Testo 5"/>
        <xdr:cNvSpPr txBox="1">
          <a:spLocks noChangeArrowheads="1"/>
        </xdr:cNvSpPr>
      </xdr:nvSpPr>
      <xdr:spPr>
        <a:xfrm>
          <a:off x="224790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39" name="Testo 6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40" name="Testo 8"/>
        <xdr:cNvSpPr txBox="1">
          <a:spLocks noChangeArrowheads="1"/>
        </xdr:cNvSpPr>
      </xdr:nvSpPr>
      <xdr:spPr>
        <a:xfrm>
          <a:off x="224790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41" name="Testo 9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42" name="Testo 10"/>
        <xdr:cNvSpPr txBox="1">
          <a:spLocks noChangeArrowheads="1"/>
        </xdr:cNvSpPr>
      </xdr:nvSpPr>
      <xdr:spPr>
        <a:xfrm>
          <a:off x="0" y="4048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43" name="Testo 5"/>
        <xdr:cNvSpPr txBox="1">
          <a:spLocks noChangeArrowheads="1"/>
        </xdr:cNvSpPr>
      </xdr:nvSpPr>
      <xdr:spPr>
        <a:xfrm>
          <a:off x="224790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44" name="Testo 6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45" name="Testo 3"/>
        <xdr:cNvSpPr txBox="1">
          <a:spLocks noChangeArrowheads="1"/>
        </xdr:cNvSpPr>
      </xdr:nvSpPr>
      <xdr:spPr>
        <a:xfrm>
          <a:off x="224790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46" name="Testo 4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47" name="Testo 8"/>
        <xdr:cNvSpPr txBox="1">
          <a:spLocks noChangeArrowheads="1"/>
        </xdr:cNvSpPr>
      </xdr:nvSpPr>
      <xdr:spPr>
        <a:xfrm>
          <a:off x="224790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49" name="Testo 10"/>
        <xdr:cNvSpPr txBox="1">
          <a:spLocks noChangeArrowheads="1"/>
        </xdr:cNvSpPr>
      </xdr:nvSpPr>
      <xdr:spPr>
        <a:xfrm>
          <a:off x="0" y="4048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150" name="Testo 3"/>
        <xdr:cNvSpPr txBox="1">
          <a:spLocks noChangeArrowheads="1"/>
        </xdr:cNvSpPr>
      </xdr:nvSpPr>
      <xdr:spPr>
        <a:xfrm>
          <a:off x="15811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1" name="Testo 4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152" name="Testo 8"/>
        <xdr:cNvSpPr txBox="1">
          <a:spLocks noChangeArrowheads="1"/>
        </xdr:cNvSpPr>
      </xdr:nvSpPr>
      <xdr:spPr>
        <a:xfrm>
          <a:off x="15811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153" name="Testo 9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54" name="Testo 10"/>
        <xdr:cNvSpPr txBox="1">
          <a:spLocks noChangeArrowheads="1"/>
        </xdr:cNvSpPr>
      </xdr:nvSpPr>
      <xdr:spPr>
        <a:xfrm>
          <a:off x="0" y="4048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55" name="Testo 3"/>
        <xdr:cNvSpPr txBox="1">
          <a:spLocks noChangeArrowheads="1"/>
        </xdr:cNvSpPr>
      </xdr:nvSpPr>
      <xdr:spPr>
        <a:xfrm>
          <a:off x="258127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56" name="Testo 4"/>
        <xdr:cNvSpPr txBox="1">
          <a:spLocks noChangeArrowheads="1"/>
        </xdr:cNvSpPr>
      </xdr:nvSpPr>
      <xdr:spPr>
        <a:xfrm>
          <a:off x="31908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57" name="Testo 5"/>
        <xdr:cNvSpPr txBox="1">
          <a:spLocks noChangeArrowheads="1"/>
        </xdr:cNvSpPr>
      </xdr:nvSpPr>
      <xdr:spPr>
        <a:xfrm>
          <a:off x="258127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58" name="Testo 6"/>
        <xdr:cNvSpPr txBox="1">
          <a:spLocks noChangeArrowheads="1"/>
        </xdr:cNvSpPr>
      </xdr:nvSpPr>
      <xdr:spPr>
        <a:xfrm>
          <a:off x="31908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59" name="Testo 8"/>
        <xdr:cNvSpPr txBox="1">
          <a:spLocks noChangeArrowheads="1"/>
        </xdr:cNvSpPr>
      </xdr:nvSpPr>
      <xdr:spPr>
        <a:xfrm>
          <a:off x="258127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60" name="Testo 9"/>
        <xdr:cNvSpPr txBox="1">
          <a:spLocks noChangeArrowheads="1"/>
        </xdr:cNvSpPr>
      </xdr:nvSpPr>
      <xdr:spPr>
        <a:xfrm>
          <a:off x="31908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61" name="Testo 10"/>
        <xdr:cNvSpPr txBox="1">
          <a:spLocks noChangeArrowheads="1"/>
        </xdr:cNvSpPr>
      </xdr:nvSpPr>
      <xdr:spPr>
        <a:xfrm>
          <a:off x="0" y="4048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162" name="Testo 5"/>
        <xdr:cNvSpPr txBox="1">
          <a:spLocks noChangeArrowheads="1"/>
        </xdr:cNvSpPr>
      </xdr:nvSpPr>
      <xdr:spPr>
        <a:xfrm>
          <a:off x="258127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163" name="Testo 6"/>
        <xdr:cNvSpPr txBox="1">
          <a:spLocks noChangeArrowheads="1"/>
        </xdr:cNvSpPr>
      </xdr:nvSpPr>
      <xdr:spPr>
        <a:xfrm>
          <a:off x="31908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64" name="Testo 3"/>
        <xdr:cNvSpPr txBox="1">
          <a:spLocks noChangeArrowheads="1"/>
        </xdr:cNvSpPr>
      </xdr:nvSpPr>
      <xdr:spPr>
        <a:xfrm>
          <a:off x="35242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65" name="Testo 4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66" name="Testo 5"/>
        <xdr:cNvSpPr txBox="1">
          <a:spLocks noChangeArrowheads="1"/>
        </xdr:cNvSpPr>
      </xdr:nvSpPr>
      <xdr:spPr>
        <a:xfrm>
          <a:off x="35242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67" name="Testo 6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68" name="Testo 8"/>
        <xdr:cNvSpPr txBox="1">
          <a:spLocks noChangeArrowheads="1"/>
        </xdr:cNvSpPr>
      </xdr:nvSpPr>
      <xdr:spPr>
        <a:xfrm>
          <a:off x="35242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69" name="Testo 9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70" name="Testo 5"/>
        <xdr:cNvSpPr txBox="1">
          <a:spLocks noChangeArrowheads="1"/>
        </xdr:cNvSpPr>
      </xdr:nvSpPr>
      <xdr:spPr>
        <a:xfrm>
          <a:off x="35242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71" name="Testo 6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72" name="Testo 3"/>
        <xdr:cNvSpPr txBox="1">
          <a:spLocks noChangeArrowheads="1"/>
        </xdr:cNvSpPr>
      </xdr:nvSpPr>
      <xdr:spPr>
        <a:xfrm>
          <a:off x="35242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73" name="Testo 4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74" name="Testo 8"/>
        <xdr:cNvSpPr txBox="1">
          <a:spLocks noChangeArrowheads="1"/>
        </xdr:cNvSpPr>
      </xdr:nvSpPr>
      <xdr:spPr>
        <a:xfrm>
          <a:off x="35242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75" name="Testo 9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76" name="Testo 4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177" name="Testo 9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178" name="Testo 3"/>
        <xdr:cNvSpPr txBox="1">
          <a:spLocks noChangeArrowheads="1"/>
        </xdr:cNvSpPr>
      </xdr:nvSpPr>
      <xdr:spPr>
        <a:xfrm>
          <a:off x="385762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179" name="Testo 5"/>
        <xdr:cNvSpPr txBox="1">
          <a:spLocks noChangeArrowheads="1"/>
        </xdr:cNvSpPr>
      </xdr:nvSpPr>
      <xdr:spPr>
        <a:xfrm>
          <a:off x="385762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180" name="Testo 8"/>
        <xdr:cNvSpPr txBox="1">
          <a:spLocks noChangeArrowheads="1"/>
        </xdr:cNvSpPr>
      </xdr:nvSpPr>
      <xdr:spPr>
        <a:xfrm>
          <a:off x="385762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181" name="Testo 5"/>
        <xdr:cNvSpPr txBox="1">
          <a:spLocks noChangeArrowheads="1"/>
        </xdr:cNvSpPr>
      </xdr:nvSpPr>
      <xdr:spPr>
        <a:xfrm>
          <a:off x="385762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609600</xdr:colOff>
      <xdr:row>23</xdr:row>
      <xdr:rowOff>0</xdr:rowOff>
    </xdr:to>
    <xdr:sp>
      <xdr:nvSpPr>
        <xdr:cNvPr id="182" name="Testo 10"/>
        <xdr:cNvSpPr txBox="1">
          <a:spLocks noChangeArrowheads="1"/>
        </xdr:cNvSpPr>
      </xdr:nvSpPr>
      <xdr:spPr>
        <a:xfrm>
          <a:off x="0" y="40481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183" name="Testo 3"/>
        <xdr:cNvSpPr txBox="1">
          <a:spLocks noChangeArrowheads="1"/>
        </xdr:cNvSpPr>
      </xdr:nvSpPr>
      <xdr:spPr>
        <a:xfrm>
          <a:off x="224790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184" name="Testo 4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185" name="Testo 5"/>
        <xdr:cNvSpPr txBox="1">
          <a:spLocks noChangeArrowheads="1"/>
        </xdr:cNvSpPr>
      </xdr:nvSpPr>
      <xdr:spPr>
        <a:xfrm>
          <a:off x="224790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186" name="Testo 6"/>
        <xdr:cNvSpPr txBox="1">
          <a:spLocks noChangeArrowheads="1"/>
        </xdr:cNvSpPr>
      </xdr:nvSpPr>
      <xdr:spPr>
        <a:xfrm>
          <a:off x="2581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187" name="Testo 8"/>
        <xdr:cNvSpPr txBox="1">
          <a:spLocks noChangeArrowheads="1"/>
        </xdr:cNvSpPr>
      </xdr:nvSpPr>
      <xdr:spPr>
        <a:xfrm>
          <a:off x="224790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188" name="Testo 9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189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190" name="Testo 5"/>
        <xdr:cNvSpPr txBox="1">
          <a:spLocks noChangeArrowheads="1"/>
        </xdr:cNvSpPr>
      </xdr:nvSpPr>
      <xdr:spPr>
        <a:xfrm>
          <a:off x="224790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191" name="Testo 6"/>
        <xdr:cNvSpPr txBox="1">
          <a:spLocks noChangeArrowheads="1"/>
        </xdr:cNvSpPr>
      </xdr:nvSpPr>
      <xdr:spPr>
        <a:xfrm>
          <a:off x="2581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192" name="Testo 3"/>
        <xdr:cNvSpPr txBox="1">
          <a:spLocks noChangeArrowheads="1"/>
        </xdr:cNvSpPr>
      </xdr:nvSpPr>
      <xdr:spPr>
        <a:xfrm>
          <a:off x="224790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193" name="Testo 4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194" name="Testo 8"/>
        <xdr:cNvSpPr txBox="1">
          <a:spLocks noChangeArrowheads="1"/>
        </xdr:cNvSpPr>
      </xdr:nvSpPr>
      <xdr:spPr>
        <a:xfrm>
          <a:off x="224790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195" name="Testo 9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196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197" name="Testo 3"/>
        <xdr:cNvSpPr txBox="1">
          <a:spLocks noChangeArrowheads="1"/>
        </xdr:cNvSpPr>
      </xdr:nvSpPr>
      <xdr:spPr>
        <a:xfrm>
          <a:off x="158115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198" name="Testo 4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199" name="Testo 8"/>
        <xdr:cNvSpPr txBox="1">
          <a:spLocks noChangeArrowheads="1"/>
        </xdr:cNvSpPr>
      </xdr:nvSpPr>
      <xdr:spPr>
        <a:xfrm>
          <a:off x="158115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00" name="Testo 9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01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02" name="Testo 3"/>
        <xdr:cNvSpPr txBox="1">
          <a:spLocks noChangeArrowheads="1"/>
        </xdr:cNvSpPr>
      </xdr:nvSpPr>
      <xdr:spPr>
        <a:xfrm>
          <a:off x="2581275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03" name="Testo 4"/>
        <xdr:cNvSpPr txBox="1">
          <a:spLocks noChangeArrowheads="1"/>
        </xdr:cNvSpPr>
      </xdr:nvSpPr>
      <xdr:spPr>
        <a:xfrm>
          <a:off x="31908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204" name="Testo 5"/>
        <xdr:cNvSpPr txBox="1">
          <a:spLocks noChangeArrowheads="1"/>
        </xdr:cNvSpPr>
      </xdr:nvSpPr>
      <xdr:spPr>
        <a:xfrm>
          <a:off x="2581275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05" name="Testo 6"/>
        <xdr:cNvSpPr txBox="1">
          <a:spLocks noChangeArrowheads="1"/>
        </xdr:cNvSpPr>
      </xdr:nvSpPr>
      <xdr:spPr>
        <a:xfrm>
          <a:off x="31908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06" name="Testo 8"/>
        <xdr:cNvSpPr txBox="1">
          <a:spLocks noChangeArrowheads="1"/>
        </xdr:cNvSpPr>
      </xdr:nvSpPr>
      <xdr:spPr>
        <a:xfrm>
          <a:off x="2581275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07" name="Testo 9"/>
        <xdr:cNvSpPr txBox="1">
          <a:spLocks noChangeArrowheads="1"/>
        </xdr:cNvSpPr>
      </xdr:nvSpPr>
      <xdr:spPr>
        <a:xfrm>
          <a:off x="31908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08" name="Testo 10"/>
        <xdr:cNvSpPr txBox="1">
          <a:spLocks noChangeArrowheads="1"/>
        </xdr:cNvSpPr>
      </xdr:nvSpPr>
      <xdr:spPr>
        <a:xfrm>
          <a:off x="0" y="5019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209" name="Testo 5"/>
        <xdr:cNvSpPr txBox="1">
          <a:spLocks noChangeArrowheads="1"/>
        </xdr:cNvSpPr>
      </xdr:nvSpPr>
      <xdr:spPr>
        <a:xfrm>
          <a:off x="2581275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210" name="Testo 6"/>
        <xdr:cNvSpPr txBox="1">
          <a:spLocks noChangeArrowheads="1"/>
        </xdr:cNvSpPr>
      </xdr:nvSpPr>
      <xdr:spPr>
        <a:xfrm>
          <a:off x="31908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11" name="Testo 3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12" name="Testo 4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13" name="Testo 5"/>
        <xdr:cNvSpPr txBox="1">
          <a:spLocks noChangeArrowheads="1"/>
        </xdr:cNvSpPr>
      </xdr:nvSpPr>
      <xdr:spPr>
        <a:xfrm>
          <a:off x="352425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14" name="Testo 6"/>
        <xdr:cNvSpPr txBox="1">
          <a:spLocks noChangeArrowheads="1"/>
        </xdr:cNvSpPr>
      </xdr:nvSpPr>
      <xdr:spPr>
        <a:xfrm>
          <a:off x="385762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15" name="Testo 8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16" name="Testo 9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17" name="Testo 5"/>
        <xdr:cNvSpPr txBox="1">
          <a:spLocks noChangeArrowheads="1"/>
        </xdr:cNvSpPr>
      </xdr:nvSpPr>
      <xdr:spPr>
        <a:xfrm>
          <a:off x="352425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218" name="Testo 6"/>
        <xdr:cNvSpPr txBox="1">
          <a:spLocks noChangeArrowheads="1"/>
        </xdr:cNvSpPr>
      </xdr:nvSpPr>
      <xdr:spPr>
        <a:xfrm>
          <a:off x="385762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19" name="Testo 3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20" name="Testo 4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21" name="Testo 8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22" name="Testo 9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24" name="Testo 9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225" name="Testo 3"/>
        <xdr:cNvSpPr txBox="1">
          <a:spLocks noChangeArrowheads="1"/>
        </xdr:cNvSpPr>
      </xdr:nvSpPr>
      <xdr:spPr>
        <a:xfrm>
          <a:off x="258127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226" name="Testo 5"/>
        <xdr:cNvSpPr txBox="1">
          <a:spLocks noChangeArrowheads="1"/>
        </xdr:cNvSpPr>
      </xdr:nvSpPr>
      <xdr:spPr>
        <a:xfrm>
          <a:off x="3857625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227" name="Testo 8"/>
        <xdr:cNvSpPr txBox="1">
          <a:spLocks noChangeArrowheads="1"/>
        </xdr:cNvSpPr>
      </xdr:nvSpPr>
      <xdr:spPr>
        <a:xfrm>
          <a:off x="258127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228" name="Testo 5"/>
        <xdr:cNvSpPr txBox="1">
          <a:spLocks noChangeArrowheads="1"/>
        </xdr:cNvSpPr>
      </xdr:nvSpPr>
      <xdr:spPr>
        <a:xfrm>
          <a:off x="3857625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29" name="Testo 3"/>
        <xdr:cNvSpPr txBox="1">
          <a:spLocks noChangeArrowheads="1"/>
        </xdr:cNvSpPr>
      </xdr:nvSpPr>
      <xdr:spPr>
        <a:xfrm>
          <a:off x="224790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0" name="Testo 4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1" name="Testo 8"/>
        <xdr:cNvSpPr txBox="1">
          <a:spLocks noChangeArrowheads="1"/>
        </xdr:cNvSpPr>
      </xdr:nvSpPr>
      <xdr:spPr>
        <a:xfrm>
          <a:off x="224790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2" name="Testo 9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3" name="Testo 3"/>
        <xdr:cNvSpPr txBox="1">
          <a:spLocks noChangeArrowheads="1"/>
        </xdr:cNvSpPr>
      </xdr:nvSpPr>
      <xdr:spPr>
        <a:xfrm>
          <a:off x="224790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4" name="Testo 4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5" name="Testo 8"/>
        <xdr:cNvSpPr txBox="1">
          <a:spLocks noChangeArrowheads="1"/>
        </xdr:cNvSpPr>
      </xdr:nvSpPr>
      <xdr:spPr>
        <a:xfrm>
          <a:off x="224790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6" name="Testo 9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37" name="Testo 3"/>
        <xdr:cNvSpPr txBox="1">
          <a:spLocks noChangeArrowheads="1"/>
        </xdr:cNvSpPr>
      </xdr:nvSpPr>
      <xdr:spPr>
        <a:xfrm>
          <a:off x="158115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38" name="Testo 4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0</xdr:rowOff>
    </xdr:from>
    <xdr:to>
      <xdr:col>3</xdr:col>
      <xdr:colOff>0</xdr:colOff>
      <xdr:row>11</xdr:row>
      <xdr:rowOff>0</xdr:rowOff>
    </xdr:to>
    <xdr:sp fLocksText="0">
      <xdr:nvSpPr>
        <xdr:cNvPr id="239" name="Testo 8"/>
        <xdr:cNvSpPr txBox="1">
          <a:spLocks noChangeArrowheads="1"/>
        </xdr:cNvSpPr>
      </xdr:nvSpPr>
      <xdr:spPr>
        <a:xfrm>
          <a:off x="158115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fLocksText="0">
      <xdr:nvSpPr>
        <xdr:cNvPr id="240" name="Testo 9"/>
        <xdr:cNvSpPr txBox="1">
          <a:spLocks noChangeArrowheads="1"/>
        </xdr:cNvSpPr>
      </xdr:nvSpPr>
      <xdr:spPr>
        <a:xfrm>
          <a:off x="25812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41" name="Testo 3"/>
        <xdr:cNvSpPr txBox="1">
          <a:spLocks noChangeArrowheads="1"/>
        </xdr:cNvSpPr>
      </xdr:nvSpPr>
      <xdr:spPr>
        <a:xfrm>
          <a:off x="2581275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242" name="Testo 4"/>
        <xdr:cNvSpPr txBox="1">
          <a:spLocks noChangeArrowheads="1"/>
        </xdr:cNvSpPr>
      </xdr:nvSpPr>
      <xdr:spPr>
        <a:xfrm>
          <a:off x="31908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57150</xdr:colOff>
      <xdr:row>11</xdr:row>
      <xdr:rowOff>0</xdr:rowOff>
    </xdr:to>
    <xdr:sp fLocksText="0">
      <xdr:nvSpPr>
        <xdr:cNvPr id="243" name="Testo 8"/>
        <xdr:cNvSpPr txBox="1">
          <a:spLocks noChangeArrowheads="1"/>
        </xdr:cNvSpPr>
      </xdr:nvSpPr>
      <xdr:spPr>
        <a:xfrm>
          <a:off x="2581275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fLocksText="0">
      <xdr:nvSpPr>
        <xdr:cNvPr id="244" name="Testo 9"/>
        <xdr:cNvSpPr txBox="1">
          <a:spLocks noChangeArrowheads="1"/>
        </xdr:cNvSpPr>
      </xdr:nvSpPr>
      <xdr:spPr>
        <a:xfrm>
          <a:off x="319087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45" name="Testo 3"/>
        <xdr:cNvSpPr txBox="1">
          <a:spLocks noChangeArrowheads="1"/>
        </xdr:cNvSpPr>
      </xdr:nvSpPr>
      <xdr:spPr>
        <a:xfrm>
          <a:off x="352425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46" name="Testo 4"/>
        <xdr:cNvSpPr txBox="1">
          <a:spLocks noChangeArrowheads="1"/>
        </xdr:cNvSpPr>
      </xdr:nvSpPr>
      <xdr:spPr>
        <a:xfrm>
          <a:off x="385762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47" name="Testo 8"/>
        <xdr:cNvSpPr txBox="1">
          <a:spLocks noChangeArrowheads="1"/>
        </xdr:cNvSpPr>
      </xdr:nvSpPr>
      <xdr:spPr>
        <a:xfrm>
          <a:off x="352425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48" name="Testo 9"/>
        <xdr:cNvSpPr txBox="1">
          <a:spLocks noChangeArrowheads="1"/>
        </xdr:cNvSpPr>
      </xdr:nvSpPr>
      <xdr:spPr>
        <a:xfrm>
          <a:off x="385762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49" name="Testo 3"/>
        <xdr:cNvSpPr txBox="1">
          <a:spLocks noChangeArrowheads="1"/>
        </xdr:cNvSpPr>
      </xdr:nvSpPr>
      <xdr:spPr>
        <a:xfrm>
          <a:off x="352425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50" name="Testo 4"/>
        <xdr:cNvSpPr txBox="1">
          <a:spLocks noChangeArrowheads="1"/>
        </xdr:cNvSpPr>
      </xdr:nvSpPr>
      <xdr:spPr>
        <a:xfrm>
          <a:off x="385762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51" name="Testo 8"/>
        <xdr:cNvSpPr txBox="1">
          <a:spLocks noChangeArrowheads="1"/>
        </xdr:cNvSpPr>
      </xdr:nvSpPr>
      <xdr:spPr>
        <a:xfrm>
          <a:off x="3524250" y="21050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52" name="Testo 9"/>
        <xdr:cNvSpPr txBox="1">
          <a:spLocks noChangeArrowheads="1"/>
        </xdr:cNvSpPr>
      </xdr:nvSpPr>
      <xdr:spPr>
        <a:xfrm>
          <a:off x="385762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53" name="Testo 4"/>
        <xdr:cNvSpPr txBox="1">
          <a:spLocks noChangeArrowheads="1"/>
        </xdr:cNvSpPr>
      </xdr:nvSpPr>
      <xdr:spPr>
        <a:xfrm>
          <a:off x="385762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 fLocksText="0">
      <xdr:nvSpPr>
        <xdr:cNvPr id="254" name="Testo 9"/>
        <xdr:cNvSpPr txBox="1">
          <a:spLocks noChangeArrowheads="1"/>
        </xdr:cNvSpPr>
      </xdr:nvSpPr>
      <xdr:spPr>
        <a:xfrm>
          <a:off x="3857625" y="2105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255" name="Testo 3"/>
        <xdr:cNvSpPr txBox="1">
          <a:spLocks noChangeArrowheads="1"/>
        </xdr:cNvSpPr>
      </xdr:nvSpPr>
      <xdr:spPr>
        <a:xfrm>
          <a:off x="3857625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57150</xdr:colOff>
      <xdr:row>11</xdr:row>
      <xdr:rowOff>0</xdr:rowOff>
    </xdr:to>
    <xdr:sp fLocksText="0">
      <xdr:nvSpPr>
        <xdr:cNvPr id="256" name="Testo 8"/>
        <xdr:cNvSpPr txBox="1">
          <a:spLocks noChangeArrowheads="1"/>
        </xdr:cNvSpPr>
      </xdr:nvSpPr>
      <xdr:spPr>
        <a:xfrm>
          <a:off x="3857625" y="2105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57" name="Testo 3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58" name="Testo 4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59" name="Testo 8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60" name="Testo 9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61" name="Testo 3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62" name="Testo 4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63" name="Testo 8"/>
        <xdr:cNvSpPr txBox="1">
          <a:spLocks noChangeArrowheads="1"/>
        </xdr:cNvSpPr>
      </xdr:nvSpPr>
      <xdr:spPr>
        <a:xfrm>
          <a:off x="224790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64" name="Testo 9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265" name="Testo 3"/>
        <xdr:cNvSpPr txBox="1">
          <a:spLocks noChangeArrowheads="1"/>
        </xdr:cNvSpPr>
      </xdr:nvSpPr>
      <xdr:spPr>
        <a:xfrm>
          <a:off x="15811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66" name="Testo 4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17</xdr:row>
      <xdr:rowOff>0</xdr:rowOff>
    </xdr:from>
    <xdr:to>
      <xdr:col>3</xdr:col>
      <xdr:colOff>0</xdr:colOff>
      <xdr:row>17</xdr:row>
      <xdr:rowOff>0</xdr:rowOff>
    </xdr:to>
    <xdr:sp fLocksText="0">
      <xdr:nvSpPr>
        <xdr:cNvPr id="267" name="Testo 8"/>
        <xdr:cNvSpPr txBox="1">
          <a:spLocks noChangeArrowheads="1"/>
        </xdr:cNvSpPr>
      </xdr:nvSpPr>
      <xdr:spPr>
        <a:xfrm>
          <a:off x="15811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fLocksText="0">
      <xdr:nvSpPr>
        <xdr:cNvPr id="268" name="Testo 9"/>
        <xdr:cNvSpPr txBox="1">
          <a:spLocks noChangeArrowheads="1"/>
        </xdr:cNvSpPr>
      </xdr:nvSpPr>
      <xdr:spPr>
        <a:xfrm>
          <a:off x="25812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269" name="Testo 3"/>
        <xdr:cNvSpPr txBox="1">
          <a:spLocks noChangeArrowheads="1"/>
        </xdr:cNvSpPr>
      </xdr:nvSpPr>
      <xdr:spPr>
        <a:xfrm>
          <a:off x="258127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270" name="Testo 4"/>
        <xdr:cNvSpPr txBox="1">
          <a:spLocks noChangeArrowheads="1"/>
        </xdr:cNvSpPr>
      </xdr:nvSpPr>
      <xdr:spPr>
        <a:xfrm>
          <a:off x="31908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57150</xdr:colOff>
      <xdr:row>17</xdr:row>
      <xdr:rowOff>0</xdr:rowOff>
    </xdr:to>
    <xdr:sp fLocksText="0">
      <xdr:nvSpPr>
        <xdr:cNvPr id="271" name="Testo 8"/>
        <xdr:cNvSpPr txBox="1">
          <a:spLocks noChangeArrowheads="1"/>
        </xdr:cNvSpPr>
      </xdr:nvSpPr>
      <xdr:spPr>
        <a:xfrm>
          <a:off x="258127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fLocksText="0">
      <xdr:nvSpPr>
        <xdr:cNvPr id="272" name="Testo 9"/>
        <xdr:cNvSpPr txBox="1">
          <a:spLocks noChangeArrowheads="1"/>
        </xdr:cNvSpPr>
      </xdr:nvSpPr>
      <xdr:spPr>
        <a:xfrm>
          <a:off x="319087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273" name="Testo 3"/>
        <xdr:cNvSpPr txBox="1">
          <a:spLocks noChangeArrowheads="1"/>
        </xdr:cNvSpPr>
      </xdr:nvSpPr>
      <xdr:spPr>
        <a:xfrm>
          <a:off x="35242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274" name="Testo 4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275" name="Testo 8"/>
        <xdr:cNvSpPr txBox="1">
          <a:spLocks noChangeArrowheads="1"/>
        </xdr:cNvSpPr>
      </xdr:nvSpPr>
      <xdr:spPr>
        <a:xfrm>
          <a:off x="35242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276" name="Testo 9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277" name="Testo 3"/>
        <xdr:cNvSpPr txBox="1">
          <a:spLocks noChangeArrowheads="1"/>
        </xdr:cNvSpPr>
      </xdr:nvSpPr>
      <xdr:spPr>
        <a:xfrm>
          <a:off x="35242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278" name="Testo 4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279" name="Testo 8"/>
        <xdr:cNvSpPr txBox="1">
          <a:spLocks noChangeArrowheads="1"/>
        </xdr:cNvSpPr>
      </xdr:nvSpPr>
      <xdr:spPr>
        <a:xfrm>
          <a:off x="3524250" y="30765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280" name="Testo 9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281" name="Testo 4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fLocksText="0">
      <xdr:nvSpPr>
        <xdr:cNvPr id="282" name="Testo 9"/>
        <xdr:cNvSpPr txBox="1">
          <a:spLocks noChangeArrowheads="1"/>
        </xdr:cNvSpPr>
      </xdr:nvSpPr>
      <xdr:spPr>
        <a:xfrm>
          <a:off x="3857625" y="3076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283" name="Testo 3"/>
        <xdr:cNvSpPr txBox="1">
          <a:spLocks noChangeArrowheads="1"/>
        </xdr:cNvSpPr>
      </xdr:nvSpPr>
      <xdr:spPr>
        <a:xfrm>
          <a:off x="385762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57150</xdr:colOff>
      <xdr:row>17</xdr:row>
      <xdr:rowOff>0</xdr:rowOff>
    </xdr:to>
    <xdr:sp fLocksText="0">
      <xdr:nvSpPr>
        <xdr:cNvPr id="284" name="Testo 8"/>
        <xdr:cNvSpPr txBox="1">
          <a:spLocks noChangeArrowheads="1"/>
        </xdr:cNvSpPr>
      </xdr:nvSpPr>
      <xdr:spPr>
        <a:xfrm>
          <a:off x="3857625" y="3076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85" name="Testo 3"/>
        <xdr:cNvSpPr txBox="1">
          <a:spLocks noChangeArrowheads="1"/>
        </xdr:cNvSpPr>
      </xdr:nvSpPr>
      <xdr:spPr>
        <a:xfrm>
          <a:off x="224790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86" name="Testo 4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87" name="Testo 8"/>
        <xdr:cNvSpPr txBox="1">
          <a:spLocks noChangeArrowheads="1"/>
        </xdr:cNvSpPr>
      </xdr:nvSpPr>
      <xdr:spPr>
        <a:xfrm>
          <a:off x="224790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88" name="Testo 9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89" name="Testo 3"/>
        <xdr:cNvSpPr txBox="1">
          <a:spLocks noChangeArrowheads="1"/>
        </xdr:cNvSpPr>
      </xdr:nvSpPr>
      <xdr:spPr>
        <a:xfrm>
          <a:off x="224790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90" name="Testo 4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91" name="Testo 8"/>
        <xdr:cNvSpPr txBox="1">
          <a:spLocks noChangeArrowheads="1"/>
        </xdr:cNvSpPr>
      </xdr:nvSpPr>
      <xdr:spPr>
        <a:xfrm>
          <a:off x="224790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92" name="Testo 9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93" name="Testo 3"/>
        <xdr:cNvSpPr txBox="1">
          <a:spLocks noChangeArrowheads="1"/>
        </xdr:cNvSpPr>
      </xdr:nvSpPr>
      <xdr:spPr>
        <a:xfrm>
          <a:off x="15811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94" name="Testo 4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95" name="Testo 8"/>
        <xdr:cNvSpPr txBox="1">
          <a:spLocks noChangeArrowheads="1"/>
        </xdr:cNvSpPr>
      </xdr:nvSpPr>
      <xdr:spPr>
        <a:xfrm>
          <a:off x="15811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fLocksText="0">
      <xdr:nvSpPr>
        <xdr:cNvPr id="296" name="Testo 9"/>
        <xdr:cNvSpPr txBox="1">
          <a:spLocks noChangeArrowheads="1"/>
        </xdr:cNvSpPr>
      </xdr:nvSpPr>
      <xdr:spPr>
        <a:xfrm>
          <a:off x="25812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297" name="Testo 3"/>
        <xdr:cNvSpPr txBox="1">
          <a:spLocks noChangeArrowheads="1"/>
        </xdr:cNvSpPr>
      </xdr:nvSpPr>
      <xdr:spPr>
        <a:xfrm>
          <a:off x="258127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298" name="Testo 4"/>
        <xdr:cNvSpPr txBox="1">
          <a:spLocks noChangeArrowheads="1"/>
        </xdr:cNvSpPr>
      </xdr:nvSpPr>
      <xdr:spPr>
        <a:xfrm>
          <a:off x="31908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57150</xdr:colOff>
      <xdr:row>23</xdr:row>
      <xdr:rowOff>0</xdr:rowOff>
    </xdr:to>
    <xdr:sp fLocksText="0">
      <xdr:nvSpPr>
        <xdr:cNvPr id="299" name="Testo 8"/>
        <xdr:cNvSpPr txBox="1">
          <a:spLocks noChangeArrowheads="1"/>
        </xdr:cNvSpPr>
      </xdr:nvSpPr>
      <xdr:spPr>
        <a:xfrm>
          <a:off x="258127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300" name="Testo 9"/>
        <xdr:cNvSpPr txBox="1">
          <a:spLocks noChangeArrowheads="1"/>
        </xdr:cNvSpPr>
      </xdr:nvSpPr>
      <xdr:spPr>
        <a:xfrm>
          <a:off x="319087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01" name="Testo 3"/>
        <xdr:cNvSpPr txBox="1">
          <a:spLocks noChangeArrowheads="1"/>
        </xdr:cNvSpPr>
      </xdr:nvSpPr>
      <xdr:spPr>
        <a:xfrm>
          <a:off x="35242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02" name="Testo 4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03" name="Testo 8"/>
        <xdr:cNvSpPr txBox="1">
          <a:spLocks noChangeArrowheads="1"/>
        </xdr:cNvSpPr>
      </xdr:nvSpPr>
      <xdr:spPr>
        <a:xfrm>
          <a:off x="35242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04" name="Testo 9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05" name="Testo 3"/>
        <xdr:cNvSpPr txBox="1">
          <a:spLocks noChangeArrowheads="1"/>
        </xdr:cNvSpPr>
      </xdr:nvSpPr>
      <xdr:spPr>
        <a:xfrm>
          <a:off x="35242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06" name="Testo 4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07" name="Testo 8"/>
        <xdr:cNvSpPr txBox="1">
          <a:spLocks noChangeArrowheads="1"/>
        </xdr:cNvSpPr>
      </xdr:nvSpPr>
      <xdr:spPr>
        <a:xfrm>
          <a:off x="3524250" y="40481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08" name="Testo 9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09" name="Testo 4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fLocksText="0">
      <xdr:nvSpPr>
        <xdr:cNvPr id="310" name="Testo 9"/>
        <xdr:cNvSpPr txBox="1">
          <a:spLocks noChangeArrowheads="1"/>
        </xdr:cNvSpPr>
      </xdr:nvSpPr>
      <xdr:spPr>
        <a:xfrm>
          <a:off x="3857625" y="4048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311" name="Testo 3"/>
        <xdr:cNvSpPr txBox="1">
          <a:spLocks noChangeArrowheads="1"/>
        </xdr:cNvSpPr>
      </xdr:nvSpPr>
      <xdr:spPr>
        <a:xfrm>
          <a:off x="385762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57150</xdr:colOff>
      <xdr:row>23</xdr:row>
      <xdr:rowOff>0</xdr:rowOff>
    </xdr:to>
    <xdr:sp fLocksText="0">
      <xdr:nvSpPr>
        <xdr:cNvPr id="312" name="Testo 8"/>
        <xdr:cNvSpPr txBox="1">
          <a:spLocks noChangeArrowheads="1"/>
        </xdr:cNvSpPr>
      </xdr:nvSpPr>
      <xdr:spPr>
        <a:xfrm>
          <a:off x="3857625" y="40481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13" name="Testo 3"/>
        <xdr:cNvSpPr txBox="1">
          <a:spLocks noChangeArrowheads="1"/>
        </xdr:cNvSpPr>
      </xdr:nvSpPr>
      <xdr:spPr>
        <a:xfrm>
          <a:off x="224790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14" name="Testo 4"/>
        <xdr:cNvSpPr txBox="1">
          <a:spLocks noChangeArrowheads="1"/>
        </xdr:cNvSpPr>
      </xdr:nvSpPr>
      <xdr:spPr>
        <a:xfrm>
          <a:off x="2581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15" name="Testo 8"/>
        <xdr:cNvSpPr txBox="1">
          <a:spLocks noChangeArrowheads="1"/>
        </xdr:cNvSpPr>
      </xdr:nvSpPr>
      <xdr:spPr>
        <a:xfrm>
          <a:off x="224790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16" name="Testo 9"/>
        <xdr:cNvSpPr txBox="1">
          <a:spLocks noChangeArrowheads="1"/>
        </xdr:cNvSpPr>
      </xdr:nvSpPr>
      <xdr:spPr>
        <a:xfrm>
          <a:off x="2581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17" name="Testo 3"/>
        <xdr:cNvSpPr txBox="1">
          <a:spLocks noChangeArrowheads="1"/>
        </xdr:cNvSpPr>
      </xdr:nvSpPr>
      <xdr:spPr>
        <a:xfrm>
          <a:off x="224790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18" name="Testo 4"/>
        <xdr:cNvSpPr txBox="1">
          <a:spLocks noChangeArrowheads="1"/>
        </xdr:cNvSpPr>
      </xdr:nvSpPr>
      <xdr:spPr>
        <a:xfrm>
          <a:off x="2581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19" name="Testo 8"/>
        <xdr:cNvSpPr txBox="1">
          <a:spLocks noChangeArrowheads="1"/>
        </xdr:cNvSpPr>
      </xdr:nvSpPr>
      <xdr:spPr>
        <a:xfrm>
          <a:off x="224790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20" name="Testo 9"/>
        <xdr:cNvSpPr txBox="1">
          <a:spLocks noChangeArrowheads="1"/>
        </xdr:cNvSpPr>
      </xdr:nvSpPr>
      <xdr:spPr>
        <a:xfrm>
          <a:off x="2581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321" name="Testo 3"/>
        <xdr:cNvSpPr txBox="1">
          <a:spLocks noChangeArrowheads="1"/>
        </xdr:cNvSpPr>
      </xdr:nvSpPr>
      <xdr:spPr>
        <a:xfrm>
          <a:off x="158115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22" name="Testo 4"/>
        <xdr:cNvSpPr txBox="1">
          <a:spLocks noChangeArrowheads="1"/>
        </xdr:cNvSpPr>
      </xdr:nvSpPr>
      <xdr:spPr>
        <a:xfrm>
          <a:off x="2581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29</xdr:row>
      <xdr:rowOff>0</xdr:rowOff>
    </xdr:from>
    <xdr:to>
      <xdr:col>3</xdr:col>
      <xdr:colOff>0</xdr:colOff>
      <xdr:row>29</xdr:row>
      <xdr:rowOff>0</xdr:rowOff>
    </xdr:to>
    <xdr:sp fLocksText="0">
      <xdr:nvSpPr>
        <xdr:cNvPr id="323" name="Testo 8"/>
        <xdr:cNvSpPr txBox="1">
          <a:spLocks noChangeArrowheads="1"/>
        </xdr:cNvSpPr>
      </xdr:nvSpPr>
      <xdr:spPr>
        <a:xfrm>
          <a:off x="158115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24" name="Testo 9"/>
        <xdr:cNvSpPr txBox="1">
          <a:spLocks noChangeArrowheads="1"/>
        </xdr:cNvSpPr>
      </xdr:nvSpPr>
      <xdr:spPr>
        <a:xfrm>
          <a:off x="25812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325" name="Testo 3"/>
        <xdr:cNvSpPr txBox="1">
          <a:spLocks noChangeArrowheads="1"/>
        </xdr:cNvSpPr>
      </xdr:nvSpPr>
      <xdr:spPr>
        <a:xfrm>
          <a:off x="2581275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326" name="Testo 4"/>
        <xdr:cNvSpPr txBox="1">
          <a:spLocks noChangeArrowheads="1"/>
        </xdr:cNvSpPr>
      </xdr:nvSpPr>
      <xdr:spPr>
        <a:xfrm>
          <a:off x="31908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57150</xdr:colOff>
      <xdr:row>29</xdr:row>
      <xdr:rowOff>0</xdr:rowOff>
    </xdr:to>
    <xdr:sp fLocksText="0">
      <xdr:nvSpPr>
        <xdr:cNvPr id="327" name="Testo 8"/>
        <xdr:cNvSpPr txBox="1">
          <a:spLocks noChangeArrowheads="1"/>
        </xdr:cNvSpPr>
      </xdr:nvSpPr>
      <xdr:spPr>
        <a:xfrm>
          <a:off x="2581275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 fLocksText="0">
      <xdr:nvSpPr>
        <xdr:cNvPr id="328" name="Testo 9"/>
        <xdr:cNvSpPr txBox="1">
          <a:spLocks noChangeArrowheads="1"/>
        </xdr:cNvSpPr>
      </xdr:nvSpPr>
      <xdr:spPr>
        <a:xfrm>
          <a:off x="319087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29" name="Testo 3"/>
        <xdr:cNvSpPr txBox="1">
          <a:spLocks noChangeArrowheads="1"/>
        </xdr:cNvSpPr>
      </xdr:nvSpPr>
      <xdr:spPr>
        <a:xfrm>
          <a:off x="352425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30" name="Testo 4"/>
        <xdr:cNvSpPr txBox="1">
          <a:spLocks noChangeArrowheads="1"/>
        </xdr:cNvSpPr>
      </xdr:nvSpPr>
      <xdr:spPr>
        <a:xfrm>
          <a:off x="385762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31" name="Testo 8"/>
        <xdr:cNvSpPr txBox="1">
          <a:spLocks noChangeArrowheads="1"/>
        </xdr:cNvSpPr>
      </xdr:nvSpPr>
      <xdr:spPr>
        <a:xfrm>
          <a:off x="352425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32" name="Testo 9"/>
        <xdr:cNvSpPr txBox="1">
          <a:spLocks noChangeArrowheads="1"/>
        </xdr:cNvSpPr>
      </xdr:nvSpPr>
      <xdr:spPr>
        <a:xfrm>
          <a:off x="385762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33" name="Testo 3"/>
        <xdr:cNvSpPr txBox="1">
          <a:spLocks noChangeArrowheads="1"/>
        </xdr:cNvSpPr>
      </xdr:nvSpPr>
      <xdr:spPr>
        <a:xfrm>
          <a:off x="352425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34" name="Testo 4"/>
        <xdr:cNvSpPr txBox="1">
          <a:spLocks noChangeArrowheads="1"/>
        </xdr:cNvSpPr>
      </xdr:nvSpPr>
      <xdr:spPr>
        <a:xfrm>
          <a:off x="385762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35" name="Testo 8"/>
        <xdr:cNvSpPr txBox="1">
          <a:spLocks noChangeArrowheads="1"/>
        </xdr:cNvSpPr>
      </xdr:nvSpPr>
      <xdr:spPr>
        <a:xfrm>
          <a:off x="3524250" y="50196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36" name="Testo 9"/>
        <xdr:cNvSpPr txBox="1">
          <a:spLocks noChangeArrowheads="1"/>
        </xdr:cNvSpPr>
      </xdr:nvSpPr>
      <xdr:spPr>
        <a:xfrm>
          <a:off x="385762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37" name="Testo 4"/>
        <xdr:cNvSpPr txBox="1">
          <a:spLocks noChangeArrowheads="1"/>
        </xdr:cNvSpPr>
      </xdr:nvSpPr>
      <xdr:spPr>
        <a:xfrm>
          <a:off x="385762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 fLocksText="0">
      <xdr:nvSpPr>
        <xdr:cNvPr id="338" name="Testo 9"/>
        <xdr:cNvSpPr txBox="1">
          <a:spLocks noChangeArrowheads="1"/>
        </xdr:cNvSpPr>
      </xdr:nvSpPr>
      <xdr:spPr>
        <a:xfrm>
          <a:off x="3857625" y="5019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339" name="Testo 3"/>
        <xdr:cNvSpPr txBox="1">
          <a:spLocks noChangeArrowheads="1"/>
        </xdr:cNvSpPr>
      </xdr:nvSpPr>
      <xdr:spPr>
        <a:xfrm>
          <a:off x="3857625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57150</xdr:colOff>
      <xdr:row>29</xdr:row>
      <xdr:rowOff>0</xdr:rowOff>
    </xdr:to>
    <xdr:sp fLocksText="0">
      <xdr:nvSpPr>
        <xdr:cNvPr id="340" name="Testo 8"/>
        <xdr:cNvSpPr txBox="1">
          <a:spLocks noChangeArrowheads="1"/>
        </xdr:cNvSpPr>
      </xdr:nvSpPr>
      <xdr:spPr>
        <a:xfrm>
          <a:off x="3857625" y="50196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27</xdr:row>
      <xdr:rowOff>123825</xdr:rowOff>
    </xdr:from>
    <xdr:ext cx="180975" cy="266700"/>
    <xdr:sp fLocksText="0">
      <xdr:nvSpPr>
        <xdr:cNvPr id="341" name="CasellaDiTesto 341"/>
        <xdr:cNvSpPr txBox="1">
          <a:spLocks noChangeArrowheads="1"/>
        </xdr:cNvSpPr>
      </xdr:nvSpPr>
      <xdr:spPr>
        <a:xfrm>
          <a:off x="1743075" y="481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9715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2" name="Testo 4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3" name="Testo 5"/>
        <xdr:cNvSpPr txBox="1">
          <a:spLocks noChangeArrowheads="1"/>
        </xdr:cNvSpPr>
      </xdr:nvSpPr>
      <xdr:spPr>
        <a:xfrm>
          <a:off x="2247900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" name="Testo 6"/>
        <xdr:cNvSpPr txBox="1">
          <a:spLocks noChangeArrowheads="1"/>
        </xdr:cNvSpPr>
      </xdr:nvSpPr>
      <xdr:spPr>
        <a:xfrm>
          <a:off x="258127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5" name="Testo 8"/>
        <xdr:cNvSpPr txBox="1">
          <a:spLocks noChangeArrowheads="1"/>
        </xdr:cNvSpPr>
      </xdr:nvSpPr>
      <xdr:spPr>
        <a:xfrm>
          <a:off x="9715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6" name="Testo 9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8" name="Testo 5"/>
        <xdr:cNvSpPr txBox="1">
          <a:spLocks noChangeArrowheads="1"/>
        </xdr:cNvSpPr>
      </xdr:nvSpPr>
      <xdr:spPr>
        <a:xfrm>
          <a:off x="2247900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9" name="Testo 6"/>
        <xdr:cNvSpPr txBox="1">
          <a:spLocks noChangeArrowheads="1"/>
        </xdr:cNvSpPr>
      </xdr:nvSpPr>
      <xdr:spPr>
        <a:xfrm>
          <a:off x="258127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9715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2" name="Testo 8"/>
        <xdr:cNvSpPr txBox="1">
          <a:spLocks noChangeArrowheads="1"/>
        </xdr:cNvSpPr>
      </xdr:nvSpPr>
      <xdr:spPr>
        <a:xfrm>
          <a:off x="9715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3" name="Testo 9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5" name="Testo 4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6" name="Testo 9"/>
        <xdr:cNvSpPr txBox="1">
          <a:spLocks noChangeArrowheads="1"/>
        </xdr:cNvSpPr>
      </xdr:nvSpPr>
      <xdr:spPr>
        <a:xfrm>
          <a:off x="13049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57150</xdr:colOff>
      <xdr:row>10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130492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19087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20" name="Testo 5"/>
        <xdr:cNvSpPr txBox="1">
          <a:spLocks noChangeArrowheads="1"/>
        </xdr:cNvSpPr>
      </xdr:nvSpPr>
      <xdr:spPr>
        <a:xfrm>
          <a:off x="2581275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21" name="Testo 6"/>
        <xdr:cNvSpPr txBox="1">
          <a:spLocks noChangeArrowheads="1"/>
        </xdr:cNvSpPr>
      </xdr:nvSpPr>
      <xdr:spPr>
        <a:xfrm>
          <a:off x="319087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57150</xdr:colOff>
      <xdr:row>10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130492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190875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57150</xdr:colOff>
      <xdr:row>2</xdr:row>
      <xdr:rowOff>0</xdr:rowOff>
    </xdr:to>
    <xdr:sp fLocksText="0">
      <xdr:nvSpPr>
        <xdr:cNvPr id="25" name="Testo 5"/>
        <xdr:cNvSpPr txBox="1">
          <a:spLocks noChangeArrowheads="1"/>
        </xdr:cNvSpPr>
      </xdr:nvSpPr>
      <xdr:spPr>
        <a:xfrm>
          <a:off x="2581275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26" name="Testo 6"/>
        <xdr:cNvSpPr txBox="1">
          <a:spLocks noChangeArrowheads="1"/>
        </xdr:cNvSpPr>
      </xdr:nvSpPr>
      <xdr:spPr>
        <a:xfrm>
          <a:off x="319087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27" name="Testo 3"/>
        <xdr:cNvSpPr txBox="1">
          <a:spLocks noChangeArrowheads="1"/>
        </xdr:cNvSpPr>
      </xdr:nvSpPr>
      <xdr:spPr>
        <a:xfrm>
          <a:off x="9715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28" name="Testo 4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29" name="Testo 5"/>
        <xdr:cNvSpPr txBox="1">
          <a:spLocks noChangeArrowheads="1"/>
        </xdr:cNvSpPr>
      </xdr:nvSpPr>
      <xdr:spPr>
        <a:xfrm>
          <a:off x="3524250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30" name="Testo 6"/>
        <xdr:cNvSpPr txBox="1">
          <a:spLocks noChangeArrowheads="1"/>
        </xdr:cNvSpPr>
      </xdr:nvSpPr>
      <xdr:spPr>
        <a:xfrm>
          <a:off x="385762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31" name="Testo 8"/>
        <xdr:cNvSpPr txBox="1">
          <a:spLocks noChangeArrowheads="1"/>
        </xdr:cNvSpPr>
      </xdr:nvSpPr>
      <xdr:spPr>
        <a:xfrm>
          <a:off x="9715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32" name="Testo 9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3524250" y="3238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385762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35" name="Testo 3"/>
        <xdr:cNvSpPr txBox="1">
          <a:spLocks noChangeArrowheads="1"/>
        </xdr:cNvSpPr>
      </xdr:nvSpPr>
      <xdr:spPr>
        <a:xfrm>
          <a:off x="9715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36" name="Testo 4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37" name="Testo 8"/>
        <xdr:cNvSpPr txBox="1">
          <a:spLocks noChangeArrowheads="1"/>
        </xdr:cNvSpPr>
      </xdr:nvSpPr>
      <xdr:spPr>
        <a:xfrm>
          <a:off x="9715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38" name="Testo 9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39" name="Testo 4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40" name="Testo 9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57150</xdr:colOff>
      <xdr:row>15</xdr:row>
      <xdr:rowOff>0</xdr:rowOff>
    </xdr:to>
    <xdr:sp fLocksText="0">
      <xdr:nvSpPr>
        <xdr:cNvPr id="41" name="Testo 3"/>
        <xdr:cNvSpPr txBox="1">
          <a:spLocks noChangeArrowheads="1"/>
        </xdr:cNvSpPr>
      </xdr:nvSpPr>
      <xdr:spPr>
        <a:xfrm>
          <a:off x="13049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3857625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57150</xdr:colOff>
      <xdr:row>15</xdr:row>
      <xdr:rowOff>0</xdr:rowOff>
    </xdr:to>
    <xdr:sp fLocksText="0">
      <xdr:nvSpPr>
        <xdr:cNvPr id="43" name="Testo 8"/>
        <xdr:cNvSpPr txBox="1">
          <a:spLocks noChangeArrowheads="1"/>
        </xdr:cNvSpPr>
      </xdr:nvSpPr>
      <xdr:spPr>
        <a:xfrm>
          <a:off x="13049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57150</xdr:colOff>
      <xdr:row>2</xdr:row>
      <xdr:rowOff>0</xdr:rowOff>
    </xdr:to>
    <xdr:sp fLocksText="0">
      <xdr:nvSpPr>
        <xdr:cNvPr id="44" name="Testo 5"/>
        <xdr:cNvSpPr txBox="1">
          <a:spLocks noChangeArrowheads="1"/>
        </xdr:cNvSpPr>
      </xdr:nvSpPr>
      <xdr:spPr>
        <a:xfrm>
          <a:off x="3857625" y="323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0" y="1133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276225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46" name="Testo 3"/>
        <xdr:cNvSpPr txBox="1">
          <a:spLocks noChangeArrowheads="1"/>
        </xdr:cNvSpPr>
      </xdr:nvSpPr>
      <xdr:spPr>
        <a:xfrm>
          <a:off x="9715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47" name="Testo 4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48" name="Testo 5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49" name="Testo 6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50" name="Testo 8"/>
        <xdr:cNvSpPr txBox="1">
          <a:spLocks noChangeArrowheads="1"/>
        </xdr:cNvSpPr>
      </xdr:nvSpPr>
      <xdr:spPr>
        <a:xfrm>
          <a:off x="9715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51" name="Testo 9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53" name="Testo 5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54" name="Testo 6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9715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57" name="Testo 8"/>
        <xdr:cNvSpPr txBox="1">
          <a:spLocks noChangeArrowheads="1"/>
        </xdr:cNvSpPr>
      </xdr:nvSpPr>
      <xdr:spPr>
        <a:xfrm>
          <a:off x="9715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58" name="Testo 9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60" name="Testo 3"/>
        <xdr:cNvSpPr txBox="1">
          <a:spLocks noChangeArrowheads="1"/>
        </xdr:cNvSpPr>
      </xdr:nvSpPr>
      <xdr:spPr>
        <a:xfrm>
          <a:off x="15811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61" name="Testo 4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62" name="Testo 8"/>
        <xdr:cNvSpPr txBox="1">
          <a:spLocks noChangeArrowheads="1"/>
        </xdr:cNvSpPr>
      </xdr:nvSpPr>
      <xdr:spPr>
        <a:xfrm>
          <a:off x="15811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fLocksText="0">
      <xdr:nvSpPr>
        <xdr:cNvPr id="63" name="Testo 9"/>
        <xdr:cNvSpPr txBox="1">
          <a:spLocks noChangeArrowheads="1"/>
        </xdr:cNvSpPr>
      </xdr:nvSpPr>
      <xdr:spPr>
        <a:xfrm>
          <a:off x="13049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57150</xdr:colOff>
      <xdr:row>15</xdr:row>
      <xdr:rowOff>0</xdr:rowOff>
    </xdr:to>
    <xdr:sp fLocksText="0">
      <xdr:nvSpPr>
        <xdr:cNvPr id="65" name="Testo 3"/>
        <xdr:cNvSpPr txBox="1">
          <a:spLocks noChangeArrowheads="1"/>
        </xdr:cNvSpPr>
      </xdr:nvSpPr>
      <xdr:spPr>
        <a:xfrm>
          <a:off x="13049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66" name="Testo 4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67" name="Testo 5"/>
        <xdr:cNvSpPr txBox="1">
          <a:spLocks noChangeArrowheads="1"/>
        </xdr:cNvSpPr>
      </xdr:nvSpPr>
      <xdr:spPr>
        <a:xfrm>
          <a:off x="258127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68" name="Testo 6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57150</xdr:colOff>
      <xdr:row>15</xdr:row>
      <xdr:rowOff>0</xdr:rowOff>
    </xdr:to>
    <xdr:sp fLocksText="0">
      <xdr:nvSpPr>
        <xdr:cNvPr id="69" name="Testo 8"/>
        <xdr:cNvSpPr txBox="1">
          <a:spLocks noChangeArrowheads="1"/>
        </xdr:cNvSpPr>
      </xdr:nvSpPr>
      <xdr:spPr>
        <a:xfrm>
          <a:off x="13049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70" name="Testo 9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72" name="Testo 5"/>
        <xdr:cNvSpPr txBox="1">
          <a:spLocks noChangeArrowheads="1"/>
        </xdr:cNvSpPr>
      </xdr:nvSpPr>
      <xdr:spPr>
        <a:xfrm>
          <a:off x="258127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73" name="Testo 6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74" name="Testo 3"/>
        <xdr:cNvSpPr txBox="1">
          <a:spLocks noChangeArrowheads="1"/>
        </xdr:cNvSpPr>
      </xdr:nvSpPr>
      <xdr:spPr>
        <a:xfrm>
          <a:off x="9715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75" name="Testo 4"/>
        <xdr:cNvSpPr txBox="1">
          <a:spLocks noChangeArrowheads="1"/>
        </xdr:cNvSpPr>
      </xdr:nvSpPr>
      <xdr:spPr>
        <a:xfrm>
          <a:off x="13049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76" name="Testo 5"/>
        <xdr:cNvSpPr txBox="1">
          <a:spLocks noChangeArrowheads="1"/>
        </xdr:cNvSpPr>
      </xdr:nvSpPr>
      <xdr:spPr>
        <a:xfrm>
          <a:off x="35242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77" name="Testo 6"/>
        <xdr:cNvSpPr txBox="1">
          <a:spLocks noChangeArrowheads="1"/>
        </xdr:cNvSpPr>
      </xdr:nvSpPr>
      <xdr:spPr>
        <a:xfrm>
          <a:off x="38576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78" name="Testo 8"/>
        <xdr:cNvSpPr txBox="1">
          <a:spLocks noChangeArrowheads="1"/>
        </xdr:cNvSpPr>
      </xdr:nvSpPr>
      <xdr:spPr>
        <a:xfrm>
          <a:off x="9715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79" name="Testo 9"/>
        <xdr:cNvSpPr txBox="1">
          <a:spLocks noChangeArrowheads="1"/>
        </xdr:cNvSpPr>
      </xdr:nvSpPr>
      <xdr:spPr>
        <a:xfrm>
          <a:off x="13049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35242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385762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82" name="Testo 3"/>
        <xdr:cNvSpPr txBox="1">
          <a:spLocks noChangeArrowheads="1"/>
        </xdr:cNvSpPr>
      </xdr:nvSpPr>
      <xdr:spPr>
        <a:xfrm>
          <a:off x="9715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83" name="Testo 4"/>
        <xdr:cNvSpPr txBox="1">
          <a:spLocks noChangeArrowheads="1"/>
        </xdr:cNvSpPr>
      </xdr:nvSpPr>
      <xdr:spPr>
        <a:xfrm>
          <a:off x="13049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84" name="Testo 8"/>
        <xdr:cNvSpPr txBox="1">
          <a:spLocks noChangeArrowheads="1"/>
        </xdr:cNvSpPr>
      </xdr:nvSpPr>
      <xdr:spPr>
        <a:xfrm>
          <a:off x="9715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85" name="Testo 9"/>
        <xdr:cNvSpPr txBox="1">
          <a:spLocks noChangeArrowheads="1"/>
        </xdr:cNvSpPr>
      </xdr:nvSpPr>
      <xdr:spPr>
        <a:xfrm>
          <a:off x="13049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86" name="Testo 4"/>
        <xdr:cNvSpPr txBox="1">
          <a:spLocks noChangeArrowheads="1"/>
        </xdr:cNvSpPr>
      </xdr:nvSpPr>
      <xdr:spPr>
        <a:xfrm>
          <a:off x="13049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fLocksText="0">
      <xdr:nvSpPr>
        <xdr:cNvPr id="87" name="Testo 9"/>
        <xdr:cNvSpPr txBox="1">
          <a:spLocks noChangeArrowheads="1"/>
        </xdr:cNvSpPr>
      </xdr:nvSpPr>
      <xdr:spPr>
        <a:xfrm>
          <a:off x="13049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88" name="Testo 5"/>
        <xdr:cNvSpPr txBox="1">
          <a:spLocks noChangeArrowheads="1"/>
        </xdr:cNvSpPr>
      </xdr:nvSpPr>
      <xdr:spPr>
        <a:xfrm>
          <a:off x="385762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57150</xdr:colOff>
      <xdr:row>20</xdr:row>
      <xdr:rowOff>0</xdr:rowOff>
    </xdr:to>
    <xdr:sp fLocksText="0">
      <xdr:nvSpPr>
        <xdr:cNvPr id="89" name="Testo 8"/>
        <xdr:cNvSpPr txBox="1">
          <a:spLocks noChangeArrowheads="1"/>
        </xdr:cNvSpPr>
      </xdr:nvSpPr>
      <xdr:spPr>
        <a:xfrm>
          <a:off x="130492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90" name="Testo 5"/>
        <xdr:cNvSpPr txBox="1">
          <a:spLocks noChangeArrowheads="1"/>
        </xdr:cNvSpPr>
      </xdr:nvSpPr>
      <xdr:spPr>
        <a:xfrm>
          <a:off x="385762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91" name="Testo 10"/>
        <xdr:cNvSpPr txBox="1">
          <a:spLocks noChangeArrowheads="1"/>
        </xdr:cNvSpPr>
      </xdr:nvSpPr>
      <xdr:spPr>
        <a:xfrm>
          <a:off x="0" y="19431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92" name="Testo 3"/>
        <xdr:cNvSpPr txBox="1">
          <a:spLocks noChangeArrowheads="1"/>
        </xdr:cNvSpPr>
      </xdr:nvSpPr>
      <xdr:spPr>
        <a:xfrm>
          <a:off x="224790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93" name="Testo 4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94" name="Testo 5"/>
        <xdr:cNvSpPr txBox="1">
          <a:spLocks noChangeArrowheads="1"/>
        </xdr:cNvSpPr>
      </xdr:nvSpPr>
      <xdr:spPr>
        <a:xfrm>
          <a:off x="224790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95" name="Testo 6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224790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2752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224790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100" name="Testo 6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101" name="Testo 3"/>
        <xdr:cNvSpPr txBox="1">
          <a:spLocks noChangeArrowheads="1"/>
        </xdr:cNvSpPr>
      </xdr:nvSpPr>
      <xdr:spPr>
        <a:xfrm>
          <a:off x="224790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102" name="Testo 4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103" name="Testo 8"/>
        <xdr:cNvSpPr txBox="1">
          <a:spLocks noChangeArrowheads="1"/>
        </xdr:cNvSpPr>
      </xdr:nvSpPr>
      <xdr:spPr>
        <a:xfrm>
          <a:off x="224790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104" name="Testo 9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05" name="Testo 10"/>
        <xdr:cNvSpPr txBox="1">
          <a:spLocks noChangeArrowheads="1"/>
        </xdr:cNvSpPr>
      </xdr:nvSpPr>
      <xdr:spPr>
        <a:xfrm>
          <a:off x="0" y="2752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15</xdr:row>
      <xdr:rowOff>0</xdr:rowOff>
    </xdr:from>
    <xdr:to>
      <xdr:col>3</xdr:col>
      <xdr:colOff>0</xdr:colOff>
      <xdr:row>15</xdr:row>
      <xdr:rowOff>0</xdr:rowOff>
    </xdr:to>
    <xdr:sp fLocksText="0">
      <xdr:nvSpPr>
        <xdr:cNvPr id="106" name="Testo 3"/>
        <xdr:cNvSpPr txBox="1">
          <a:spLocks noChangeArrowheads="1"/>
        </xdr:cNvSpPr>
      </xdr:nvSpPr>
      <xdr:spPr>
        <a:xfrm>
          <a:off x="15811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107" name="Testo 4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15</xdr:row>
      <xdr:rowOff>0</xdr:rowOff>
    </xdr:from>
    <xdr:to>
      <xdr:col>3</xdr:col>
      <xdr:colOff>0</xdr:colOff>
      <xdr:row>15</xdr:row>
      <xdr:rowOff>0</xdr:rowOff>
    </xdr:to>
    <xdr:sp fLocksText="0">
      <xdr:nvSpPr>
        <xdr:cNvPr id="108" name="Testo 8"/>
        <xdr:cNvSpPr txBox="1">
          <a:spLocks noChangeArrowheads="1"/>
        </xdr:cNvSpPr>
      </xdr:nvSpPr>
      <xdr:spPr>
        <a:xfrm>
          <a:off x="15811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109" name="Testo 9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10" name="Testo 10"/>
        <xdr:cNvSpPr txBox="1">
          <a:spLocks noChangeArrowheads="1"/>
        </xdr:cNvSpPr>
      </xdr:nvSpPr>
      <xdr:spPr>
        <a:xfrm>
          <a:off x="0" y="2752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57150</xdr:colOff>
      <xdr:row>15</xdr:row>
      <xdr:rowOff>0</xdr:rowOff>
    </xdr:to>
    <xdr:sp fLocksText="0">
      <xdr:nvSpPr>
        <xdr:cNvPr id="111" name="Testo 3"/>
        <xdr:cNvSpPr txBox="1">
          <a:spLocks noChangeArrowheads="1"/>
        </xdr:cNvSpPr>
      </xdr:nvSpPr>
      <xdr:spPr>
        <a:xfrm>
          <a:off x="258127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fLocksText="0">
      <xdr:nvSpPr>
        <xdr:cNvPr id="112" name="Testo 4"/>
        <xdr:cNvSpPr txBox="1">
          <a:spLocks noChangeArrowheads="1"/>
        </xdr:cNvSpPr>
      </xdr:nvSpPr>
      <xdr:spPr>
        <a:xfrm>
          <a:off x="31908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57150</xdr:colOff>
      <xdr:row>15</xdr:row>
      <xdr:rowOff>0</xdr:rowOff>
    </xdr:to>
    <xdr:sp fLocksText="0">
      <xdr:nvSpPr>
        <xdr:cNvPr id="113" name="Testo 5"/>
        <xdr:cNvSpPr txBox="1">
          <a:spLocks noChangeArrowheads="1"/>
        </xdr:cNvSpPr>
      </xdr:nvSpPr>
      <xdr:spPr>
        <a:xfrm>
          <a:off x="258127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fLocksText="0">
      <xdr:nvSpPr>
        <xdr:cNvPr id="114" name="Testo 6"/>
        <xdr:cNvSpPr txBox="1">
          <a:spLocks noChangeArrowheads="1"/>
        </xdr:cNvSpPr>
      </xdr:nvSpPr>
      <xdr:spPr>
        <a:xfrm>
          <a:off x="31908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57150</xdr:colOff>
      <xdr:row>15</xdr:row>
      <xdr:rowOff>0</xdr:rowOff>
    </xdr:to>
    <xdr:sp fLocksText="0">
      <xdr:nvSpPr>
        <xdr:cNvPr id="115" name="Testo 8"/>
        <xdr:cNvSpPr txBox="1">
          <a:spLocks noChangeArrowheads="1"/>
        </xdr:cNvSpPr>
      </xdr:nvSpPr>
      <xdr:spPr>
        <a:xfrm>
          <a:off x="258127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fLocksText="0">
      <xdr:nvSpPr>
        <xdr:cNvPr id="116" name="Testo 9"/>
        <xdr:cNvSpPr txBox="1">
          <a:spLocks noChangeArrowheads="1"/>
        </xdr:cNvSpPr>
      </xdr:nvSpPr>
      <xdr:spPr>
        <a:xfrm>
          <a:off x="31908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17" name="Testo 10"/>
        <xdr:cNvSpPr txBox="1">
          <a:spLocks noChangeArrowheads="1"/>
        </xdr:cNvSpPr>
      </xdr:nvSpPr>
      <xdr:spPr>
        <a:xfrm>
          <a:off x="0" y="2752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57150</xdr:colOff>
      <xdr:row>15</xdr:row>
      <xdr:rowOff>0</xdr:rowOff>
    </xdr:to>
    <xdr:sp fLocksText="0">
      <xdr:nvSpPr>
        <xdr:cNvPr id="118" name="Testo 5"/>
        <xdr:cNvSpPr txBox="1">
          <a:spLocks noChangeArrowheads="1"/>
        </xdr:cNvSpPr>
      </xdr:nvSpPr>
      <xdr:spPr>
        <a:xfrm>
          <a:off x="258127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fLocksText="0">
      <xdr:nvSpPr>
        <xdr:cNvPr id="119" name="Testo 6"/>
        <xdr:cNvSpPr txBox="1">
          <a:spLocks noChangeArrowheads="1"/>
        </xdr:cNvSpPr>
      </xdr:nvSpPr>
      <xdr:spPr>
        <a:xfrm>
          <a:off x="31908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20" name="Testo 3"/>
        <xdr:cNvSpPr txBox="1">
          <a:spLocks noChangeArrowheads="1"/>
        </xdr:cNvSpPr>
      </xdr:nvSpPr>
      <xdr:spPr>
        <a:xfrm>
          <a:off x="35242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38576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22" name="Testo 5"/>
        <xdr:cNvSpPr txBox="1">
          <a:spLocks noChangeArrowheads="1"/>
        </xdr:cNvSpPr>
      </xdr:nvSpPr>
      <xdr:spPr>
        <a:xfrm>
          <a:off x="35242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23" name="Testo 6"/>
        <xdr:cNvSpPr txBox="1">
          <a:spLocks noChangeArrowheads="1"/>
        </xdr:cNvSpPr>
      </xdr:nvSpPr>
      <xdr:spPr>
        <a:xfrm>
          <a:off x="38576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24" name="Testo 8"/>
        <xdr:cNvSpPr txBox="1">
          <a:spLocks noChangeArrowheads="1"/>
        </xdr:cNvSpPr>
      </xdr:nvSpPr>
      <xdr:spPr>
        <a:xfrm>
          <a:off x="35242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25" name="Testo 9"/>
        <xdr:cNvSpPr txBox="1">
          <a:spLocks noChangeArrowheads="1"/>
        </xdr:cNvSpPr>
      </xdr:nvSpPr>
      <xdr:spPr>
        <a:xfrm>
          <a:off x="38576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35242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27" name="Testo 6"/>
        <xdr:cNvSpPr txBox="1">
          <a:spLocks noChangeArrowheads="1"/>
        </xdr:cNvSpPr>
      </xdr:nvSpPr>
      <xdr:spPr>
        <a:xfrm>
          <a:off x="38576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28" name="Testo 3"/>
        <xdr:cNvSpPr txBox="1">
          <a:spLocks noChangeArrowheads="1"/>
        </xdr:cNvSpPr>
      </xdr:nvSpPr>
      <xdr:spPr>
        <a:xfrm>
          <a:off x="35242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29" name="Testo 4"/>
        <xdr:cNvSpPr txBox="1">
          <a:spLocks noChangeArrowheads="1"/>
        </xdr:cNvSpPr>
      </xdr:nvSpPr>
      <xdr:spPr>
        <a:xfrm>
          <a:off x="38576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30" name="Testo 8"/>
        <xdr:cNvSpPr txBox="1">
          <a:spLocks noChangeArrowheads="1"/>
        </xdr:cNvSpPr>
      </xdr:nvSpPr>
      <xdr:spPr>
        <a:xfrm>
          <a:off x="35242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31" name="Testo 9"/>
        <xdr:cNvSpPr txBox="1">
          <a:spLocks noChangeArrowheads="1"/>
        </xdr:cNvSpPr>
      </xdr:nvSpPr>
      <xdr:spPr>
        <a:xfrm>
          <a:off x="38576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32" name="Testo 4"/>
        <xdr:cNvSpPr txBox="1">
          <a:spLocks noChangeArrowheads="1"/>
        </xdr:cNvSpPr>
      </xdr:nvSpPr>
      <xdr:spPr>
        <a:xfrm>
          <a:off x="38576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 fLocksText="0">
      <xdr:nvSpPr>
        <xdr:cNvPr id="133" name="Testo 9"/>
        <xdr:cNvSpPr txBox="1">
          <a:spLocks noChangeArrowheads="1"/>
        </xdr:cNvSpPr>
      </xdr:nvSpPr>
      <xdr:spPr>
        <a:xfrm>
          <a:off x="385762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57150</xdr:colOff>
      <xdr:row>15</xdr:row>
      <xdr:rowOff>0</xdr:rowOff>
    </xdr:to>
    <xdr:sp fLocksText="0">
      <xdr:nvSpPr>
        <xdr:cNvPr id="134" name="Testo 3"/>
        <xdr:cNvSpPr txBox="1">
          <a:spLocks noChangeArrowheads="1"/>
        </xdr:cNvSpPr>
      </xdr:nvSpPr>
      <xdr:spPr>
        <a:xfrm>
          <a:off x="38576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57150</xdr:colOff>
      <xdr:row>15</xdr:row>
      <xdr:rowOff>0</xdr:rowOff>
    </xdr:to>
    <xdr:sp fLocksText="0">
      <xdr:nvSpPr>
        <xdr:cNvPr id="135" name="Testo 5"/>
        <xdr:cNvSpPr txBox="1">
          <a:spLocks noChangeArrowheads="1"/>
        </xdr:cNvSpPr>
      </xdr:nvSpPr>
      <xdr:spPr>
        <a:xfrm>
          <a:off x="38576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57150</xdr:colOff>
      <xdr:row>15</xdr:row>
      <xdr:rowOff>0</xdr:rowOff>
    </xdr:to>
    <xdr:sp fLocksText="0">
      <xdr:nvSpPr>
        <xdr:cNvPr id="136" name="Testo 8"/>
        <xdr:cNvSpPr txBox="1">
          <a:spLocks noChangeArrowheads="1"/>
        </xdr:cNvSpPr>
      </xdr:nvSpPr>
      <xdr:spPr>
        <a:xfrm>
          <a:off x="38576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57150</xdr:colOff>
      <xdr:row>15</xdr:row>
      <xdr:rowOff>0</xdr:rowOff>
    </xdr:to>
    <xdr:sp fLocksText="0">
      <xdr:nvSpPr>
        <xdr:cNvPr id="137" name="Testo 5"/>
        <xdr:cNvSpPr txBox="1">
          <a:spLocks noChangeArrowheads="1"/>
        </xdr:cNvSpPr>
      </xdr:nvSpPr>
      <xdr:spPr>
        <a:xfrm>
          <a:off x="385762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138" name="Testo 10"/>
        <xdr:cNvSpPr txBox="1">
          <a:spLocks noChangeArrowheads="1"/>
        </xdr:cNvSpPr>
      </xdr:nvSpPr>
      <xdr:spPr>
        <a:xfrm>
          <a:off x="0" y="2752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39" name="Testo 3"/>
        <xdr:cNvSpPr txBox="1">
          <a:spLocks noChangeArrowheads="1"/>
        </xdr:cNvSpPr>
      </xdr:nvSpPr>
      <xdr:spPr>
        <a:xfrm>
          <a:off x="224790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0" name="Testo 4"/>
        <xdr:cNvSpPr txBox="1">
          <a:spLocks noChangeArrowheads="1"/>
        </xdr:cNvSpPr>
      </xdr:nvSpPr>
      <xdr:spPr>
        <a:xfrm>
          <a:off x="25812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1" name="Testo 5"/>
        <xdr:cNvSpPr txBox="1">
          <a:spLocks noChangeArrowheads="1"/>
        </xdr:cNvSpPr>
      </xdr:nvSpPr>
      <xdr:spPr>
        <a:xfrm>
          <a:off x="224790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2" name="Testo 6"/>
        <xdr:cNvSpPr txBox="1">
          <a:spLocks noChangeArrowheads="1"/>
        </xdr:cNvSpPr>
      </xdr:nvSpPr>
      <xdr:spPr>
        <a:xfrm>
          <a:off x="25812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3" name="Testo 8"/>
        <xdr:cNvSpPr txBox="1">
          <a:spLocks noChangeArrowheads="1"/>
        </xdr:cNvSpPr>
      </xdr:nvSpPr>
      <xdr:spPr>
        <a:xfrm>
          <a:off x="224790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4" name="Testo 9"/>
        <xdr:cNvSpPr txBox="1">
          <a:spLocks noChangeArrowheads="1"/>
        </xdr:cNvSpPr>
      </xdr:nvSpPr>
      <xdr:spPr>
        <a:xfrm>
          <a:off x="25812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45" name="Testo 10"/>
        <xdr:cNvSpPr txBox="1">
          <a:spLocks noChangeArrowheads="1"/>
        </xdr:cNvSpPr>
      </xdr:nvSpPr>
      <xdr:spPr>
        <a:xfrm>
          <a:off x="0" y="3562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6" name="Testo 5"/>
        <xdr:cNvSpPr txBox="1">
          <a:spLocks noChangeArrowheads="1"/>
        </xdr:cNvSpPr>
      </xdr:nvSpPr>
      <xdr:spPr>
        <a:xfrm>
          <a:off x="224790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7" name="Testo 6"/>
        <xdr:cNvSpPr txBox="1">
          <a:spLocks noChangeArrowheads="1"/>
        </xdr:cNvSpPr>
      </xdr:nvSpPr>
      <xdr:spPr>
        <a:xfrm>
          <a:off x="25812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8" name="Testo 3"/>
        <xdr:cNvSpPr txBox="1">
          <a:spLocks noChangeArrowheads="1"/>
        </xdr:cNvSpPr>
      </xdr:nvSpPr>
      <xdr:spPr>
        <a:xfrm>
          <a:off x="224790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9" name="Testo 4"/>
        <xdr:cNvSpPr txBox="1">
          <a:spLocks noChangeArrowheads="1"/>
        </xdr:cNvSpPr>
      </xdr:nvSpPr>
      <xdr:spPr>
        <a:xfrm>
          <a:off x="25812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50" name="Testo 8"/>
        <xdr:cNvSpPr txBox="1">
          <a:spLocks noChangeArrowheads="1"/>
        </xdr:cNvSpPr>
      </xdr:nvSpPr>
      <xdr:spPr>
        <a:xfrm>
          <a:off x="224790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51" name="Testo 9"/>
        <xdr:cNvSpPr txBox="1">
          <a:spLocks noChangeArrowheads="1"/>
        </xdr:cNvSpPr>
      </xdr:nvSpPr>
      <xdr:spPr>
        <a:xfrm>
          <a:off x="25812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52" name="Testo 10"/>
        <xdr:cNvSpPr txBox="1">
          <a:spLocks noChangeArrowheads="1"/>
        </xdr:cNvSpPr>
      </xdr:nvSpPr>
      <xdr:spPr>
        <a:xfrm>
          <a:off x="0" y="3562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53" name="Testo 4"/>
        <xdr:cNvSpPr txBox="1">
          <a:spLocks noChangeArrowheads="1"/>
        </xdr:cNvSpPr>
      </xdr:nvSpPr>
      <xdr:spPr>
        <a:xfrm>
          <a:off x="25812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0</xdr:rowOff>
    </xdr:from>
    <xdr:to>
      <xdr:col>3</xdr:col>
      <xdr:colOff>0</xdr:colOff>
      <xdr:row>20</xdr:row>
      <xdr:rowOff>0</xdr:rowOff>
    </xdr:to>
    <xdr:sp fLocksText="0">
      <xdr:nvSpPr>
        <xdr:cNvPr id="154" name="Testo 8"/>
        <xdr:cNvSpPr txBox="1">
          <a:spLocks noChangeArrowheads="1"/>
        </xdr:cNvSpPr>
      </xdr:nvSpPr>
      <xdr:spPr>
        <a:xfrm>
          <a:off x="15811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55" name="Testo 9"/>
        <xdr:cNvSpPr txBox="1">
          <a:spLocks noChangeArrowheads="1"/>
        </xdr:cNvSpPr>
      </xdr:nvSpPr>
      <xdr:spPr>
        <a:xfrm>
          <a:off x="25812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56" name="Testo 10"/>
        <xdr:cNvSpPr txBox="1">
          <a:spLocks noChangeArrowheads="1"/>
        </xdr:cNvSpPr>
      </xdr:nvSpPr>
      <xdr:spPr>
        <a:xfrm>
          <a:off x="0" y="3562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57150</xdr:colOff>
      <xdr:row>20</xdr:row>
      <xdr:rowOff>0</xdr:rowOff>
    </xdr:to>
    <xdr:sp fLocksText="0">
      <xdr:nvSpPr>
        <xdr:cNvPr id="157" name="Testo 3"/>
        <xdr:cNvSpPr txBox="1">
          <a:spLocks noChangeArrowheads="1"/>
        </xdr:cNvSpPr>
      </xdr:nvSpPr>
      <xdr:spPr>
        <a:xfrm>
          <a:off x="258127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158" name="Testo 4"/>
        <xdr:cNvSpPr txBox="1">
          <a:spLocks noChangeArrowheads="1"/>
        </xdr:cNvSpPr>
      </xdr:nvSpPr>
      <xdr:spPr>
        <a:xfrm>
          <a:off x="31908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57150</xdr:colOff>
      <xdr:row>20</xdr:row>
      <xdr:rowOff>0</xdr:rowOff>
    </xdr:to>
    <xdr:sp fLocksText="0">
      <xdr:nvSpPr>
        <xdr:cNvPr id="159" name="Testo 5"/>
        <xdr:cNvSpPr txBox="1">
          <a:spLocks noChangeArrowheads="1"/>
        </xdr:cNvSpPr>
      </xdr:nvSpPr>
      <xdr:spPr>
        <a:xfrm>
          <a:off x="258127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160" name="Testo 6"/>
        <xdr:cNvSpPr txBox="1">
          <a:spLocks noChangeArrowheads="1"/>
        </xdr:cNvSpPr>
      </xdr:nvSpPr>
      <xdr:spPr>
        <a:xfrm>
          <a:off x="31908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57150</xdr:colOff>
      <xdr:row>20</xdr:row>
      <xdr:rowOff>0</xdr:rowOff>
    </xdr:to>
    <xdr:sp fLocksText="0">
      <xdr:nvSpPr>
        <xdr:cNvPr id="161" name="Testo 8"/>
        <xdr:cNvSpPr txBox="1">
          <a:spLocks noChangeArrowheads="1"/>
        </xdr:cNvSpPr>
      </xdr:nvSpPr>
      <xdr:spPr>
        <a:xfrm>
          <a:off x="258127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162" name="Testo 9"/>
        <xdr:cNvSpPr txBox="1">
          <a:spLocks noChangeArrowheads="1"/>
        </xdr:cNvSpPr>
      </xdr:nvSpPr>
      <xdr:spPr>
        <a:xfrm>
          <a:off x="31908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63" name="Testo 10"/>
        <xdr:cNvSpPr txBox="1">
          <a:spLocks noChangeArrowheads="1"/>
        </xdr:cNvSpPr>
      </xdr:nvSpPr>
      <xdr:spPr>
        <a:xfrm>
          <a:off x="0" y="3562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57150</xdr:colOff>
      <xdr:row>20</xdr:row>
      <xdr:rowOff>0</xdr:rowOff>
    </xdr:to>
    <xdr:sp fLocksText="0">
      <xdr:nvSpPr>
        <xdr:cNvPr id="164" name="Testo 5"/>
        <xdr:cNvSpPr txBox="1">
          <a:spLocks noChangeArrowheads="1"/>
        </xdr:cNvSpPr>
      </xdr:nvSpPr>
      <xdr:spPr>
        <a:xfrm>
          <a:off x="258127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165" name="Testo 6"/>
        <xdr:cNvSpPr txBox="1">
          <a:spLocks noChangeArrowheads="1"/>
        </xdr:cNvSpPr>
      </xdr:nvSpPr>
      <xdr:spPr>
        <a:xfrm>
          <a:off x="31908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66" name="Testo 3"/>
        <xdr:cNvSpPr txBox="1">
          <a:spLocks noChangeArrowheads="1"/>
        </xdr:cNvSpPr>
      </xdr:nvSpPr>
      <xdr:spPr>
        <a:xfrm>
          <a:off x="35242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67" name="Testo 4"/>
        <xdr:cNvSpPr txBox="1">
          <a:spLocks noChangeArrowheads="1"/>
        </xdr:cNvSpPr>
      </xdr:nvSpPr>
      <xdr:spPr>
        <a:xfrm>
          <a:off x="38576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68" name="Testo 5"/>
        <xdr:cNvSpPr txBox="1">
          <a:spLocks noChangeArrowheads="1"/>
        </xdr:cNvSpPr>
      </xdr:nvSpPr>
      <xdr:spPr>
        <a:xfrm>
          <a:off x="35242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69" name="Testo 6"/>
        <xdr:cNvSpPr txBox="1">
          <a:spLocks noChangeArrowheads="1"/>
        </xdr:cNvSpPr>
      </xdr:nvSpPr>
      <xdr:spPr>
        <a:xfrm>
          <a:off x="38576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70" name="Testo 8"/>
        <xdr:cNvSpPr txBox="1">
          <a:spLocks noChangeArrowheads="1"/>
        </xdr:cNvSpPr>
      </xdr:nvSpPr>
      <xdr:spPr>
        <a:xfrm>
          <a:off x="35242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71" name="Testo 9"/>
        <xdr:cNvSpPr txBox="1">
          <a:spLocks noChangeArrowheads="1"/>
        </xdr:cNvSpPr>
      </xdr:nvSpPr>
      <xdr:spPr>
        <a:xfrm>
          <a:off x="38576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72" name="Testo 5"/>
        <xdr:cNvSpPr txBox="1">
          <a:spLocks noChangeArrowheads="1"/>
        </xdr:cNvSpPr>
      </xdr:nvSpPr>
      <xdr:spPr>
        <a:xfrm>
          <a:off x="35242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73" name="Testo 6"/>
        <xdr:cNvSpPr txBox="1">
          <a:spLocks noChangeArrowheads="1"/>
        </xdr:cNvSpPr>
      </xdr:nvSpPr>
      <xdr:spPr>
        <a:xfrm>
          <a:off x="38576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74" name="Testo 3"/>
        <xdr:cNvSpPr txBox="1">
          <a:spLocks noChangeArrowheads="1"/>
        </xdr:cNvSpPr>
      </xdr:nvSpPr>
      <xdr:spPr>
        <a:xfrm>
          <a:off x="35242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75" name="Testo 4"/>
        <xdr:cNvSpPr txBox="1">
          <a:spLocks noChangeArrowheads="1"/>
        </xdr:cNvSpPr>
      </xdr:nvSpPr>
      <xdr:spPr>
        <a:xfrm>
          <a:off x="38576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76" name="Testo 8"/>
        <xdr:cNvSpPr txBox="1">
          <a:spLocks noChangeArrowheads="1"/>
        </xdr:cNvSpPr>
      </xdr:nvSpPr>
      <xdr:spPr>
        <a:xfrm>
          <a:off x="35242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77" name="Testo 9"/>
        <xdr:cNvSpPr txBox="1">
          <a:spLocks noChangeArrowheads="1"/>
        </xdr:cNvSpPr>
      </xdr:nvSpPr>
      <xdr:spPr>
        <a:xfrm>
          <a:off x="38576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78" name="Testo 4"/>
        <xdr:cNvSpPr txBox="1">
          <a:spLocks noChangeArrowheads="1"/>
        </xdr:cNvSpPr>
      </xdr:nvSpPr>
      <xdr:spPr>
        <a:xfrm>
          <a:off x="38576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 fLocksText="0">
      <xdr:nvSpPr>
        <xdr:cNvPr id="179" name="Testo 9"/>
        <xdr:cNvSpPr txBox="1">
          <a:spLocks noChangeArrowheads="1"/>
        </xdr:cNvSpPr>
      </xdr:nvSpPr>
      <xdr:spPr>
        <a:xfrm>
          <a:off x="385762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57150</xdr:colOff>
      <xdr:row>20</xdr:row>
      <xdr:rowOff>0</xdr:rowOff>
    </xdr:to>
    <xdr:sp fLocksText="0">
      <xdr:nvSpPr>
        <xdr:cNvPr id="180" name="Testo 3"/>
        <xdr:cNvSpPr txBox="1">
          <a:spLocks noChangeArrowheads="1"/>
        </xdr:cNvSpPr>
      </xdr:nvSpPr>
      <xdr:spPr>
        <a:xfrm>
          <a:off x="385762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57150</xdr:colOff>
      <xdr:row>20</xdr:row>
      <xdr:rowOff>0</xdr:rowOff>
    </xdr:to>
    <xdr:sp fLocksText="0">
      <xdr:nvSpPr>
        <xdr:cNvPr id="181" name="Testo 5"/>
        <xdr:cNvSpPr txBox="1">
          <a:spLocks noChangeArrowheads="1"/>
        </xdr:cNvSpPr>
      </xdr:nvSpPr>
      <xdr:spPr>
        <a:xfrm>
          <a:off x="385762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57150</xdr:colOff>
      <xdr:row>20</xdr:row>
      <xdr:rowOff>0</xdr:rowOff>
    </xdr:to>
    <xdr:sp fLocksText="0">
      <xdr:nvSpPr>
        <xdr:cNvPr id="182" name="Testo 8"/>
        <xdr:cNvSpPr txBox="1">
          <a:spLocks noChangeArrowheads="1"/>
        </xdr:cNvSpPr>
      </xdr:nvSpPr>
      <xdr:spPr>
        <a:xfrm>
          <a:off x="385762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57150</xdr:colOff>
      <xdr:row>20</xdr:row>
      <xdr:rowOff>0</xdr:rowOff>
    </xdr:to>
    <xdr:sp fLocksText="0">
      <xdr:nvSpPr>
        <xdr:cNvPr id="183" name="Testo 5"/>
        <xdr:cNvSpPr txBox="1">
          <a:spLocks noChangeArrowheads="1"/>
        </xdr:cNvSpPr>
      </xdr:nvSpPr>
      <xdr:spPr>
        <a:xfrm>
          <a:off x="3857625" y="35623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609600</xdr:colOff>
      <xdr:row>20</xdr:row>
      <xdr:rowOff>0</xdr:rowOff>
    </xdr:to>
    <xdr:sp>
      <xdr:nvSpPr>
        <xdr:cNvPr id="184" name="Testo 10"/>
        <xdr:cNvSpPr txBox="1">
          <a:spLocks noChangeArrowheads="1"/>
        </xdr:cNvSpPr>
      </xdr:nvSpPr>
      <xdr:spPr>
        <a:xfrm>
          <a:off x="0" y="3562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185" name="Testo 3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186" name="Testo 4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7" name="Testo 5"/>
        <xdr:cNvSpPr txBox="1">
          <a:spLocks noChangeArrowheads="1"/>
        </xdr:cNvSpPr>
      </xdr:nvSpPr>
      <xdr:spPr>
        <a:xfrm>
          <a:off x="2247900" y="43719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8" name="Testo 6"/>
        <xdr:cNvSpPr txBox="1">
          <a:spLocks noChangeArrowheads="1"/>
        </xdr:cNvSpPr>
      </xdr:nvSpPr>
      <xdr:spPr>
        <a:xfrm>
          <a:off x="2581275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189" name="Testo 8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190" name="Testo 9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91" name="Testo 10"/>
        <xdr:cNvSpPr txBox="1">
          <a:spLocks noChangeArrowheads="1"/>
        </xdr:cNvSpPr>
      </xdr:nvSpPr>
      <xdr:spPr>
        <a:xfrm>
          <a:off x="0" y="4371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2" name="Testo 5"/>
        <xdr:cNvSpPr txBox="1">
          <a:spLocks noChangeArrowheads="1"/>
        </xdr:cNvSpPr>
      </xdr:nvSpPr>
      <xdr:spPr>
        <a:xfrm>
          <a:off x="2247900" y="43719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3" name="Testo 6"/>
        <xdr:cNvSpPr txBox="1">
          <a:spLocks noChangeArrowheads="1"/>
        </xdr:cNvSpPr>
      </xdr:nvSpPr>
      <xdr:spPr>
        <a:xfrm>
          <a:off x="2581275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194" name="Testo 3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195" name="Testo 4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196" name="Testo 8"/>
        <xdr:cNvSpPr txBox="1">
          <a:spLocks noChangeArrowheads="1"/>
        </xdr:cNvSpPr>
      </xdr:nvSpPr>
      <xdr:spPr>
        <a:xfrm>
          <a:off x="224790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197" name="Testo 9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98" name="Testo 10"/>
        <xdr:cNvSpPr txBox="1">
          <a:spLocks noChangeArrowheads="1"/>
        </xdr:cNvSpPr>
      </xdr:nvSpPr>
      <xdr:spPr>
        <a:xfrm>
          <a:off x="0" y="4371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199" name="Testo 3"/>
        <xdr:cNvSpPr txBox="1">
          <a:spLocks noChangeArrowheads="1"/>
        </xdr:cNvSpPr>
      </xdr:nvSpPr>
      <xdr:spPr>
        <a:xfrm>
          <a:off x="1581150" y="43719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00" name="Testo 4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201" name="Testo 8"/>
        <xdr:cNvSpPr txBox="1">
          <a:spLocks noChangeArrowheads="1"/>
        </xdr:cNvSpPr>
      </xdr:nvSpPr>
      <xdr:spPr>
        <a:xfrm>
          <a:off x="1581150" y="43719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02" name="Testo 9"/>
        <xdr:cNvSpPr txBox="1">
          <a:spLocks noChangeArrowheads="1"/>
        </xdr:cNvSpPr>
      </xdr:nvSpPr>
      <xdr:spPr>
        <a:xfrm>
          <a:off x="25812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03" name="Testo 10"/>
        <xdr:cNvSpPr txBox="1">
          <a:spLocks noChangeArrowheads="1"/>
        </xdr:cNvSpPr>
      </xdr:nvSpPr>
      <xdr:spPr>
        <a:xfrm>
          <a:off x="0" y="4371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04" name="Testo 3"/>
        <xdr:cNvSpPr txBox="1">
          <a:spLocks noChangeArrowheads="1"/>
        </xdr:cNvSpPr>
      </xdr:nvSpPr>
      <xdr:spPr>
        <a:xfrm>
          <a:off x="258127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5" name="Testo 4"/>
        <xdr:cNvSpPr txBox="1">
          <a:spLocks noChangeArrowheads="1"/>
        </xdr:cNvSpPr>
      </xdr:nvSpPr>
      <xdr:spPr>
        <a:xfrm>
          <a:off x="3190875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06" name="Testo 5"/>
        <xdr:cNvSpPr txBox="1">
          <a:spLocks noChangeArrowheads="1"/>
        </xdr:cNvSpPr>
      </xdr:nvSpPr>
      <xdr:spPr>
        <a:xfrm>
          <a:off x="2581275" y="43719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7" name="Testo 6"/>
        <xdr:cNvSpPr txBox="1">
          <a:spLocks noChangeArrowheads="1"/>
        </xdr:cNvSpPr>
      </xdr:nvSpPr>
      <xdr:spPr>
        <a:xfrm>
          <a:off x="3190875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08" name="Testo 8"/>
        <xdr:cNvSpPr txBox="1">
          <a:spLocks noChangeArrowheads="1"/>
        </xdr:cNvSpPr>
      </xdr:nvSpPr>
      <xdr:spPr>
        <a:xfrm>
          <a:off x="2581275" y="19431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9" name="Testo 9"/>
        <xdr:cNvSpPr txBox="1">
          <a:spLocks noChangeArrowheads="1"/>
        </xdr:cNvSpPr>
      </xdr:nvSpPr>
      <xdr:spPr>
        <a:xfrm>
          <a:off x="3190875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10" name="Testo 10"/>
        <xdr:cNvSpPr txBox="1">
          <a:spLocks noChangeArrowheads="1"/>
        </xdr:cNvSpPr>
      </xdr:nvSpPr>
      <xdr:spPr>
        <a:xfrm>
          <a:off x="0" y="4371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57150</xdr:colOff>
      <xdr:row>25</xdr:row>
      <xdr:rowOff>0</xdr:rowOff>
    </xdr:to>
    <xdr:sp fLocksText="0">
      <xdr:nvSpPr>
        <xdr:cNvPr id="211" name="Testo 5"/>
        <xdr:cNvSpPr txBox="1">
          <a:spLocks noChangeArrowheads="1"/>
        </xdr:cNvSpPr>
      </xdr:nvSpPr>
      <xdr:spPr>
        <a:xfrm>
          <a:off x="2581275" y="43719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12" name="Testo 6"/>
        <xdr:cNvSpPr txBox="1">
          <a:spLocks noChangeArrowheads="1"/>
        </xdr:cNvSpPr>
      </xdr:nvSpPr>
      <xdr:spPr>
        <a:xfrm>
          <a:off x="3190875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213" name="Testo 3"/>
        <xdr:cNvSpPr txBox="1">
          <a:spLocks noChangeArrowheads="1"/>
        </xdr:cNvSpPr>
      </xdr:nvSpPr>
      <xdr:spPr>
        <a:xfrm>
          <a:off x="224790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214" name="Testo 4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5" name="Testo 5"/>
        <xdr:cNvSpPr txBox="1">
          <a:spLocks noChangeArrowheads="1"/>
        </xdr:cNvSpPr>
      </xdr:nvSpPr>
      <xdr:spPr>
        <a:xfrm>
          <a:off x="3524250" y="43719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6" name="Testo 6"/>
        <xdr:cNvSpPr txBox="1">
          <a:spLocks noChangeArrowheads="1"/>
        </xdr:cNvSpPr>
      </xdr:nvSpPr>
      <xdr:spPr>
        <a:xfrm>
          <a:off x="3857625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217" name="Testo 8"/>
        <xdr:cNvSpPr txBox="1">
          <a:spLocks noChangeArrowheads="1"/>
        </xdr:cNvSpPr>
      </xdr:nvSpPr>
      <xdr:spPr>
        <a:xfrm>
          <a:off x="224790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218" name="Testo 9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19" name="Testo 5"/>
        <xdr:cNvSpPr txBox="1">
          <a:spLocks noChangeArrowheads="1"/>
        </xdr:cNvSpPr>
      </xdr:nvSpPr>
      <xdr:spPr>
        <a:xfrm>
          <a:off x="3524250" y="43719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fLocksText="0">
      <xdr:nvSpPr>
        <xdr:cNvPr id="220" name="Testo 6"/>
        <xdr:cNvSpPr txBox="1">
          <a:spLocks noChangeArrowheads="1"/>
        </xdr:cNvSpPr>
      </xdr:nvSpPr>
      <xdr:spPr>
        <a:xfrm>
          <a:off x="3857625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221" name="Testo 3"/>
        <xdr:cNvSpPr txBox="1">
          <a:spLocks noChangeArrowheads="1"/>
        </xdr:cNvSpPr>
      </xdr:nvSpPr>
      <xdr:spPr>
        <a:xfrm>
          <a:off x="224790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222" name="Testo 4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223" name="Testo 8"/>
        <xdr:cNvSpPr txBox="1">
          <a:spLocks noChangeArrowheads="1"/>
        </xdr:cNvSpPr>
      </xdr:nvSpPr>
      <xdr:spPr>
        <a:xfrm>
          <a:off x="224790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224" name="Testo 9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225" name="Testo 4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 fLocksText="0">
      <xdr:nvSpPr>
        <xdr:cNvPr id="226" name="Testo 9"/>
        <xdr:cNvSpPr txBox="1">
          <a:spLocks noChangeArrowheads="1"/>
        </xdr:cNvSpPr>
      </xdr:nvSpPr>
      <xdr:spPr>
        <a:xfrm>
          <a:off x="25812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57150</xdr:colOff>
      <xdr:row>15</xdr:row>
      <xdr:rowOff>0</xdr:rowOff>
    </xdr:to>
    <xdr:sp fLocksText="0">
      <xdr:nvSpPr>
        <xdr:cNvPr id="227" name="Testo 3"/>
        <xdr:cNvSpPr txBox="1">
          <a:spLocks noChangeArrowheads="1"/>
        </xdr:cNvSpPr>
      </xdr:nvSpPr>
      <xdr:spPr>
        <a:xfrm>
          <a:off x="258127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28" name="Testo 5"/>
        <xdr:cNvSpPr txBox="1">
          <a:spLocks noChangeArrowheads="1"/>
        </xdr:cNvSpPr>
      </xdr:nvSpPr>
      <xdr:spPr>
        <a:xfrm>
          <a:off x="3857625" y="43719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57150</xdr:colOff>
      <xdr:row>15</xdr:row>
      <xdr:rowOff>0</xdr:rowOff>
    </xdr:to>
    <xdr:sp fLocksText="0">
      <xdr:nvSpPr>
        <xdr:cNvPr id="229" name="Testo 8"/>
        <xdr:cNvSpPr txBox="1">
          <a:spLocks noChangeArrowheads="1"/>
        </xdr:cNvSpPr>
      </xdr:nvSpPr>
      <xdr:spPr>
        <a:xfrm>
          <a:off x="2581275" y="2752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57150</xdr:colOff>
      <xdr:row>25</xdr:row>
      <xdr:rowOff>0</xdr:rowOff>
    </xdr:to>
    <xdr:sp fLocksText="0">
      <xdr:nvSpPr>
        <xdr:cNvPr id="230" name="Testo 5"/>
        <xdr:cNvSpPr txBox="1">
          <a:spLocks noChangeArrowheads="1"/>
        </xdr:cNvSpPr>
      </xdr:nvSpPr>
      <xdr:spPr>
        <a:xfrm>
          <a:off x="3857625" y="43719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31" name="Testo 10"/>
        <xdr:cNvSpPr txBox="1">
          <a:spLocks noChangeArrowheads="1"/>
        </xdr:cNvSpPr>
      </xdr:nvSpPr>
      <xdr:spPr>
        <a:xfrm>
          <a:off x="0" y="4371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32" name="Testo 3"/>
        <xdr:cNvSpPr txBox="1">
          <a:spLocks noChangeArrowheads="1"/>
        </xdr:cNvSpPr>
      </xdr:nvSpPr>
      <xdr:spPr>
        <a:xfrm>
          <a:off x="15811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33" name="Testo 8"/>
        <xdr:cNvSpPr txBox="1">
          <a:spLocks noChangeArrowheads="1"/>
        </xdr:cNvSpPr>
      </xdr:nvSpPr>
      <xdr:spPr>
        <a:xfrm>
          <a:off x="1581150" y="19431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34" name="Testo 4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35" name="Testo 9"/>
        <xdr:cNvSpPr txBox="1">
          <a:spLocks noChangeArrowheads="1"/>
        </xdr:cNvSpPr>
      </xdr:nvSpPr>
      <xdr:spPr>
        <a:xfrm>
          <a:off x="3190875" y="1943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15</xdr:row>
      <xdr:rowOff>0</xdr:rowOff>
    </xdr:from>
    <xdr:to>
      <xdr:col>3</xdr:col>
      <xdr:colOff>0</xdr:colOff>
      <xdr:row>15</xdr:row>
      <xdr:rowOff>0</xdr:rowOff>
    </xdr:to>
    <xdr:sp fLocksText="0">
      <xdr:nvSpPr>
        <xdr:cNvPr id="236" name="Testo 3"/>
        <xdr:cNvSpPr txBox="1">
          <a:spLocks noChangeArrowheads="1"/>
        </xdr:cNvSpPr>
      </xdr:nvSpPr>
      <xdr:spPr>
        <a:xfrm>
          <a:off x="15811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15</xdr:row>
      <xdr:rowOff>0</xdr:rowOff>
    </xdr:from>
    <xdr:to>
      <xdr:col>3</xdr:col>
      <xdr:colOff>0</xdr:colOff>
      <xdr:row>15</xdr:row>
      <xdr:rowOff>0</xdr:rowOff>
    </xdr:to>
    <xdr:sp fLocksText="0">
      <xdr:nvSpPr>
        <xdr:cNvPr id="237" name="Testo 8"/>
        <xdr:cNvSpPr txBox="1">
          <a:spLocks noChangeArrowheads="1"/>
        </xdr:cNvSpPr>
      </xdr:nvSpPr>
      <xdr:spPr>
        <a:xfrm>
          <a:off x="1581150" y="275272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fLocksText="0">
      <xdr:nvSpPr>
        <xdr:cNvPr id="238" name="Testo 4"/>
        <xdr:cNvSpPr txBox="1">
          <a:spLocks noChangeArrowheads="1"/>
        </xdr:cNvSpPr>
      </xdr:nvSpPr>
      <xdr:spPr>
        <a:xfrm>
          <a:off x="31908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fLocksText="0">
      <xdr:nvSpPr>
        <xdr:cNvPr id="239" name="Testo 9"/>
        <xdr:cNvSpPr txBox="1">
          <a:spLocks noChangeArrowheads="1"/>
        </xdr:cNvSpPr>
      </xdr:nvSpPr>
      <xdr:spPr>
        <a:xfrm>
          <a:off x="3190875" y="2752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0</xdr:rowOff>
    </xdr:from>
    <xdr:to>
      <xdr:col>3</xdr:col>
      <xdr:colOff>0</xdr:colOff>
      <xdr:row>20</xdr:row>
      <xdr:rowOff>0</xdr:rowOff>
    </xdr:to>
    <xdr:sp fLocksText="0">
      <xdr:nvSpPr>
        <xdr:cNvPr id="240" name="Testo 3"/>
        <xdr:cNvSpPr txBox="1">
          <a:spLocks noChangeArrowheads="1"/>
        </xdr:cNvSpPr>
      </xdr:nvSpPr>
      <xdr:spPr>
        <a:xfrm>
          <a:off x="15811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0</xdr:rowOff>
    </xdr:from>
    <xdr:to>
      <xdr:col>3</xdr:col>
      <xdr:colOff>0</xdr:colOff>
      <xdr:row>20</xdr:row>
      <xdr:rowOff>0</xdr:rowOff>
    </xdr:to>
    <xdr:sp fLocksText="0">
      <xdr:nvSpPr>
        <xdr:cNvPr id="241" name="Testo 8"/>
        <xdr:cNvSpPr txBox="1">
          <a:spLocks noChangeArrowheads="1"/>
        </xdr:cNvSpPr>
      </xdr:nvSpPr>
      <xdr:spPr>
        <a:xfrm>
          <a:off x="1581150" y="356235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242" name="Testo 4"/>
        <xdr:cNvSpPr txBox="1">
          <a:spLocks noChangeArrowheads="1"/>
        </xdr:cNvSpPr>
      </xdr:nvSpPr>
      <xdr:spPr>
        <a:xfrm>
          <a:off x="31908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243" name="Testo 9"/>
        <xdr:cNvSpPr txBox="1">
          <a:spLocks noChangeArrowheads="1"/>
        </xdr:cNvSpPr>
      </xdr:nvSpPr>
      <xdr:spPr>
        <a:xfrm>
          <a:off x="3190875" y="3562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244" name="Testo 3"/>
        <xdr:cNvSpPr txBox="1">
          <a:spLocks noChangeArrowheads="1"/>
        </xdr:cNvSpPr>
      </xdr:nvSpPr>
      <xdr:spPr>
        <a:xfrm>
          <a:off x="1581150" y="43719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245" name="Testo 8"/>
        <xdr:cNvSpPr txBox="1">
          <a:spLocks noChangeArrowheads="1"/>
        </xdr:cNvSpPr>
      </xdr:nvSpPr>
      <xdr:spPr>
        <a:xfrm>
          <a:off x="1581150" y="4371975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46" name="Testo 4"/>
        <xdr:cNvSpPr txBox="1">
          <a:spLocks noChangeArrowheads="1"/>
        </xdr:cNvSpPr>
      </xdr:nvSpPr>
      <xdr:spPr>
        <a:xfrm>
          <a:off x="3190875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47" name="Testo 9"/>
        <xdr:cNvSpPr txBox="1">
          <a:spLocks noChangeArrowheads="1"/>
        </xdr:cNvSpPr>
      </xdr:nvSpPr>
      <xdr:spPr>
        <a:xfrm>
          <a:off x="3190875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zoomScalePageLayoutView="0" workbookViewId="0" topLeftCell="A1">
      <selection activeCell="I8" sqref="I8:M8"/>
    </sheetView>
  </sheetViews>
  <sheetFormatPr defaultColWidth="9.140625" defaultRowHeight="12.75"/>
  <cols>
    <col min="1" max="1" width="15.140625" style="3" customWidth="1"/>
    <col min="2" max="2" width="10.7109375" style="3" customWidth="1"/>
    <col min="3" max="3" width="11.7109375" style="3" customWidth="1"/>
    <col min="4" max="4" width="11.00390625" style="3" customWidth="1"/>
    <col min="5" max="5" width="10.8515625" style="3" customWidth="1"/>
    <col min="6" max="6" width="10.28125" style="3" customWidth="1"/>
    <col min="7" max="7" width="9.140625" style="3" customWidth="1"/>
    <col min="8" max="8" width="11.421875" style="3" bestFit="1" customWidth="1"/>
    <col min="9" max="16384" width="9.140625" style="3" customWidth="1"/>
  </cols>
  <sheetData>
    <row r="1" spans="1:6" ht="24.75" customHeight="1">
      <c r="A1" s="5" t="s">
        <v>63</v>
      </c>
      <c r="B1" s="6"/>
      <c r="C1" s="6"/>
      <c r="D1" s="6"/>
      <c r="E1" s="6"/>
      <c r="F1" s="6"/>
    </row>
    <row r="2" spans="1:16" ht="42" customHeight="1">
      <c r="A2" s="16"/>
      <c r="B2" s="15" t="s">
        <v>3</v>
      </c>
      <c r="C2" s="15" t="s">
        <v>19</v>
      </c>
      <c r="D2" s="15" t="s">
        <v>12</v>
      </c>
      <c r="E2" s="15" t="s">
        <v>17</v>
      </c>
      <c r="F2" s="15" t="s">
        <v>18</v>
      </c>
      <c r="O2"/>
      <c r="P2"/>
    </row>
    <row r="3" spans="1:16" ht="21.75" customHeight="1">
      <c r="A3" s="65" t="s">
        <v>13</v>
      </c>
      <c r="B3" s="65"/>
      <c r="C3" s="65"/>
      <c r="D3" s="65"/>
      <c r="E3" s="65"/>
      <c r="F3" s="65"/>
      <c r="O3"/>
      <c r="P3"/>
    </row>
    <row r="4" spans="1:16" s="22" customFormat="1" ht="12.75" customHeight="1">
      <c r="A4" s="23" t="s">
        <v>32</v>
      </c>
      <c r="B4" s="18">
        <v>1613</v>
      </c>
      <c r="C4" s="18">
        <v>116195</v>
      </c>
      <c r="D4" s="18">
        <v>5221</v>
      </c>
      <c r="E4" s="18">
        <v>9702</v>
      </c>
      <c r="F4" s="19">
        <f>+C4/D4</f>
        <v>22.25531507374066</v>
      </c>
      <c r="G4" s="3"/>
      <c r="H4" s="3"/>
      <c r="I4" s="3"/>
      <c r="J4" s="3"/>
      <c r="K4" s="3"/>
      <c r="L4" s="3"/>
      <c r="M4" s="3"/>
      <c r="N4" s="3"/>
      <c r="O4"/>
      <c r="P4"/>
    </row>
    <row r="5" spans="1:16" s="22" customFormat="1" ht="12.75" customHeight="1">
      <c r="A5" s="23" t="s">
        <v>33</v>
      </c>
      <c r="B5" s="18">
        <v>1600</v>
      </c>
      <c r="C5" s="18">
        <v>116810</v>
      </c>
      <c r="D5" s="18">
        <v>5188</v>
      </c>
      <c r="E5" s="18">
        <v>9570</v>
      </c>
      <c r="F5" s="19">
        <f>+C5/D5</f>
        <v>22.515420200462607</v>
      </c>
      <c r="G5" s="3"/>
      <c r="H5" s="3"/>
      <c r="I5" s="3"/>
      <c r="J5" s="3"/>
      <c r="K5" s="3"/>
      <c r="L5" s="3"/>
      <c r="M5" s="3"/>
      <c r="N5" s="3"/>
      <c r="O5"/>
      <c r="P5"/>
    </row>
    <row r="6" spans="1:16" s="22" customFormat="1" ht="12.75" customHeight="1">
      <c r="A6" s="23" t="s">
        <v>38</v>
      </c>
      <c r="B6" s="18">
        <v>1589</v>
      </c>
      <c r="C6" s="18">
        <v>117600</v>
      </c>
      <c r="D6" s="18">
        <v>5246</v>
      </c>
      <c r="E6" s="18">
        <v>9585</v>
      </c>
      <c r="F6" s="19">
        <f>+C6/D6</f>
        <v>22.417079679756004</v>
      </c>
      <c r="G6" s="3"/>
      <c r="H6" s="3"/>
      <c r="I6" s="3"/>
      <c r="J6" s="3"/>
      <c r="K6" s="3"/>
      <c r="L6" s="3"/>
      <c r="M6" s="3"/>
      <c r="N6" s="3"/>
      <c r="O6"/>
      <c r="P6"/>
    </row>
    <row r="7" spans="1:16" s="22" customFormat="1" ht="12.75" customHeight="1">
      <c r="A7" s="23" t="s">
        <v>39</v>
      </c>
      <c r="B7" s="18">
        <v>1573</v>
      </c>
      <c r="C7" s="18">
        <v>117238</v>
      </c>
      <c r="D7" s="18">
        <v>5266</v>
      </c>
      <c r="E7" s="18">
        <v>9700</v>
      </c>
      <c r="F7" s="19">
        <f>+C7/D7</f>
        <v>22.2631978731485</v>
      </c>
      <c r="G7" s="3"/>
      <c r="H7" s="3"/>
      <c r="I7" s="3"/>
      <c r="J7" s="3"/>
      <c r="K7" s="3"/>
      <c r="L7" s="3"/>
      <c r="M7" s="3"/>
      <c r="N7" s="3"/>
      <c r="O7"/>
      <c r="P7"/>
    </row>
    <row r="8" spans="1:16" s="22" customFormat="1" ht="12.75" customHeight="1">
      <c r="A8" s="23" t="s">
        <v>64</v>
      </c>
      <c r="B8" s="18">
        <v>1573</v>
      </c>
      <c r="C8" s="18">
        <v>116301</v>
      </c>
      <c r="D8" s="18">
        <v>5284</v>
      </c>
      <c r="E8" s="18">
        <v>8620</v>
      </c>
      <c r="F8" s="19">
        <f>+C8/D8</f>
        <v>22.01003028009084</v>
      </c>
      <c r="G8" s="3"/>
      <c r="H8" s="3"/>
      <c r="I8" s="8"/>
      <c r="J8" s="8"/>
      <c r="K8" s="8"/>
      <c r="L8" s="3"/>
      <c r="M8" s="3"/>
      <c r="N8" s="3"/>
      <c r="O8"/>
      <c r="P8"/>
    </row>
    <row r="9" spans="1:16" ht="21.75" customHeight="1">
      <c r="A9" s="66" t="s">
        <v>66</v>
      </c>
      <c r="B9" s="66"/>
      <c r="C9" s="66"/>
      <c r="D9" s="66"/>
      <c r="E9" s="66"/>
      <c r="F9" s="66"/>
      <c r="O9"/>
      <c r="P9"/>
    </row>
    <row r="10" spans="1:16" ht="12.75" customHeight="1">
      <c r="A10" s="4" t="s">
        <v>6</v>
      </c>
      <c r="B10" s="18">
        <v>130</v>
      </c>
      <c r="C10" s="18">
        <v>11191</v>
      </c>
      <c r="D10" s="18">
        <v>504</v>
      </c>
      <c r="E10" s="18">
        <v>914</v>
      </c>
      <c r="F10" s="19">
        <f aca="true" t="shared" si="0" ref="F10:F18">+C10/D10</f>
        <v>22.20436507936508</v>
      </c>
      <c r="G10" s="38"/>
      <c r="O10"/>
      <c r="P10"/>
    </row>
    <row r="11" spans="1:16" ht="12.75" customHeight="1">
      <c r="A11" s="4" t="s">
        <v>7</v>
      </c>
      <c r="B11" s="18">
        <v>95</v>
      </c>
      <c r="C11" s="18">
        <v>7262</v>
      </c>
      <c r="D11" s="18">
        <v>322</v>
      </c>
      <c r="E11" s="18">
        <v>604</v>
      </c>
      <c r="F11" s="19">
        <f t="shared" si="0"/>
        <v>22.5527950310559</v>
      </c>
      <c r="G11" s="38"/>
      <c r="O11"/>
      <c r="P11"/>
    </row>
    <row r="12" spans="1:7" ht="12.75" customHeight="1">
      <c r="A12" s="4" t="s">
        <v>2</v>
      </c>
      <c r="B12" s="18">
        <v>325</v>
      </c>
      <c r="C12" s="18">
        <v>26748</v>
      </c>
      <c r="D12" s="18">
        <v>1208</v>
      </c>
      <c r="E12" s="18">
        <v>1659</v>
      </c>
      <c r="F12" s="19">
        <f t="shared" si="0"/>
        <v>22.142384105960264</v>
      </c>
      <c r="G12" s="38"/>
    </row>
    <row r="13" spans="1:7" ht="12.75" customHeight="1">
      <c r="A13" s="4" t="s">
        <v>8</v>
      </c>
      <c r="B13" s="18">
        <v>73</v>
      </c>
      <c r="C13" s="18">
        <v>4399</v>
      </c>
      <c r="D13" s="18">
        <v>224</v>
      </c>
      <c r="E13" s="18">
        <v>433</v>
      </c>
      <c r="F13" s="19">
        <f t="shared" si="0"/>
        <v>19.638392857142858</v>
      </c>
      <c r="G13" s="38"/>
    </row>
    <row r="14" spans="1:7" ht="12.75" customHeight="1">
      <c r="A14" s="4" t="s">
        <v>1</v>
      </c>
      <c r="B14" s="18">
        <v>288</v>
      </c>
      <c r="C14" s="18">
        <v>13196</v>
      </c>
      <c r="D14" s="18">
        <v>605</v>
      </c>
      <c r="E14" s="18">
        <v>1079</v>
      </c>
      <c r="F14" s="19">
        <f t="shared" si="0"/>
        <v>21.811570247933883</v>
      </c>
      <c r="G14" s="38"/>
    </row>
    <row r="15" spans="1:11" ht="12.75" customHeight="1">
      <c r="A15" s="4" t="s">
        <v>0</v>
      </c>
      <c r="B15" s="18">
        <v>286</v>
      </c>
      <c r="C15" s="18">
        <v>25829</v>
      </c>
      <c r="D15" s="18">
        <v>1123</v>
      </c>
      <c r="E15" s="18">
        <v>1529</v>
      </c>
      <c r="F15" s="19">
        <f t="shared" si="0"/>
        <v>23</v>
      </c>
      <c r="G15" s="38"/>
      <c r="H15" s="18"/>
      <c r="I15" s="18"/>
      <c r="J15" s="18"/>
      <c r="K15" s="19"/>
    </row>
    <row r="16" spans="1:11" ht="12.75" customHeight="1">
      <c r="A16" s="4" t="s">
        <v>9</v>
      </c>
      <c r="B16" s="18">
        <v>120</v>
      </c>
      <c r="C16" s="18">
        <v>8141</v>
      </c>
      <c r="D16" s="18">
        <v>394</v>
      </c>
      <c r="E16" s="18">
        <v>787</v>
      </c>
      <c r="F16" s="19">
        <f t="shared" si="0"/>
        <v>20.66243654822335</v>
      </c>
      <c r="G16" s="38"/>
      <c r="H16" s="18"/>
      <c r="I16" s="18"/>
      <c r="J16" s="18"/>
      <c r="K16" s="19"/>
    </row>
    <row r="17" spans="1:11" ht="12.75" customHeight="1">
      <c r="A17" s="4" t="s">
        <v>10</v>
      </c>
      <c r="B17" s="18">
        <v>104</v>
      </c>
      <c r="C17" s="18">
        <v>9873</v>
      </c>
      <c r="D17" s="18">
        <v>447</v>
      </c>
      <c r="E17" s="18">
        <v>894</v>
      </c>
      <c r="F17" s="19">
        <f t="shared" si="0"/>
        <v>22.08724832214765</v>
      </c>
      <c r="G17" s="38"/>
      <c r="H17" s="18"/>
      <c r="I17" s="18"/>
      <c r="J17" s="18"/>
      <c r="K17" s="19"/>
    </row>
    <row r="18" spans="1:11" ht="12.75" customHeight="1">
      <c r="A18" s="4" t="s">
        <v>11</v>
      </c>
      <c r="B18" s="18">
        <v>152</v>
      </c>
      <c r="C18" s="18">
        <v>9662</v>
      </c>
      <c r="D18" s="18">
        <v>457</v>
      </c>
      <c r="E18" s="18">
        <v>721</v>
      </c>
      <c r="F18" s="19">
        <f t="shared" si="0"/>
        <v>21.142231947483587</v>
      </c>
      <c r="G18" s="38"/>
      <c r="H18" s="18"/>
      <c r="I18" s="18"/>
      <c r="J18" s="18"/>
      <c r="K18" s="19"/>
    </row>
    <row r="19" spans="1:11" ht="21.75" customHeight="1">
      <c r="A19" s="66" t="s">
        <v>65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8" customHeight="1">
      <c r="A20" s="4" t="s">
        <v>15</v>
      </c>
      <c r="B20" s="18">
        <v>6371</v>
      </c>
      <c r="C20" s="18">
        <v>558032</v>
      </c>
      <c r="D20" s="18">
        <v>24642</v>
      </c>
      <c r="E20" s="18">
        <v>42380</v>
      </c>
      <c r="F20" s="19">
        <f>+C20/D20</f>
        <v>22.64556448340232</v>
      </c>
      <c r="G20" s="18"/>
      <c r="H20" s="18"/>
      <c r="I20" s="18"/>
      <c r="J20" s="18"/>
      <c r="K20" s="19"/>
    </row>
    <row r="21" spans="1:11" ht="12.75" customHeight="1">
      <c r="A21" s="4" t="s">
        <v>16</v>
      </c>
      <c r="B21" s="18">
        <v>7090</v>
      </c>
      <c r="C21" s="18">
        <v>463307</v>
      </c>
      <c r="D21" s="18">
        <v>18741</v>
      </c>
      <c r="E21" s="18">
        <v>48735</v>
      </c>
      <c r="F21" s="19">
        <f>+C21/D21</f>
        <v>24.72157302171709</v>
      </c>
      <c r="G21" s="18"/>
      <c r="H21" s="18"/>
      <c r="I21" s="18"/>
      <c r="J21" s="18"/>
      <c r="K21" s="19"/>
    </row>
    <row r="22" spans="1:11" s="1" customFormat="1" ht="12.75" customHeight="1">
      <c r="A22" s="4" t="s">
        <v>14</v>
      </c>
      <c r="B22" s="18">
        <v>13461</v>
      </c>
      <c r="C22" s="18">
        <v>1021339</v>
      </c>
      <c r="D22" s="18">
        <v>43383</v>
      </c>
      <c r="E22" s="18">
        <v>91115</v>
      </c>
      <c r="F22" s="19">
        <f>+C22/D22</f>
        <v>23.54237835096697</v>
      </c>
      <c r="G22" s="18"/>
      <c r="H22" s="18"/>
      <c r="I22" s="18"/>
      <c r="J22" s="18"/>
      <c r="K22" s="19"/>
    </row>
    <row r="23" spans="1:11" s="1" customFormat="1" ht="21.75" customHeight="1">
      <c r="A23" s="9" t="s">
        <v>27</v>
      </c>
      <c r="B23" s="20">
        <f>+B8*100/B22</f>
        <v>11.68561028155412</v>
      </c>
      <c r="C23" s="20">
        <f>+C8*100/C22</f>
        <v>11.387110450105205</v>
      </c>
      <c r="D23" s="20">
        <f>+D8*100/D22</f>
        <v>12.179886130511951</v>
      </c>
      <c r="E23" s="20">
        <f>+E8*100/E22</f>
        <v>9.460571804861988</v>
      </c>
      <c r="F23" s="20"/>
      <c r="G23" s="20"/>
      <c r="H23" s="20"/>
      <c r="I23" s="20"/>
      <c r="J23" s="20"/>
      <c r="K23" s="20"/>
    </row>
    <row r="24" spans="1:6" ht="12.75">
      <c r="A24" s="10"/>
      <c r="B24" s="11"/>
      <c r="C24" s="11"/>
      <c r="D24" s="11"/>
      <c r="E24" s="11"/>
      <c r="F24" s="11"/>
    </row>
    <row r="25" spans="1:6" ht="13.5" customHeight="1">
      <c r="A25" s="4" t="s">
        <v>107</v>
      </c>
      <c r="B25" s="4"/>
      <c r="C25" s="4"/>
      <c r="D25" s="4"/>
      <c r="E25" s="4"/>
      <c r="F25" s="4"/>
    </row>
    <row r="26" spans="1:6" ht="13.5" customHeight="1">
      <c r="A26" s="4" t="s">
        <v>108</v>
      </c>
      <c r="B26" s="4"/>
      <c r="C26" s="4"/>
      <c r="D26" s="4"/>
      <c r="E26" s="4"/>
      <c r="F26" s="4"/>
    </row>
    <row r="27" spans="1:6" ht="13.5" customHeight="1">
      <c r="A27" s="4"/>
      <c r="B27" s="4"/>
      <c r="C27" s="4"/>
      <c r="D27" s="4"/>
      <c r="E27" s="4"/>
      <c r="F27" s="4"/>
    </row>
    <row r="28" spans="1:6" ht="24" customHeight="1">
      <c r="A28" s="67" t="s">
        <v>20</v>
      </c>
      <c r="B28" s="68"/>
      <c r="C28" s="68"/>
      <c r="D28" s="68"/>
      <c r="E28" s="68"/>
      <c r="F28" s="68"/>
    </row>
    <row r="30" spans="2:6" ht="12.75">
      <c r="B30" s="8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ht="12.75">
      <c r="D32" s="8"/>
    </row>
    <row r="33" spans="3:6" ht="12.75">
      <c r="C33" s="8"/>
      <c r="D33" s="8"/>
      <c r="E33" s="8"/>
      <c r="F33" s="8"/>
    </row>
  </sheetData>
  <sheetProtection/>
  <mergeCells count="5">
    <mergeCell ref="A3:F3"/>
    <mergeCell ref="A9:F9"/>
    <mergeCell ref="A19:F19"/>
    <mergeCell ref="A28:F28"/>
    <mergeCell ref="G19:K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8" sqref="G8:L8"/>
    </sheetView>
  </sheetViews>
  <sheetFormatPr defaultColWidth="9.140625" defaultRowHeight="12.75"/>
  <cols>
    <col min="1" max="1" width="11.7109375" style="0" customWidth="1"/>
    <col min="2" max="5" width="12.140625" style="0" customWidth="1"/>
  </cols>
  <sheetData>
    <row r="1" spans="1:5" ht="12.75">
      <c r="A1" s="5" t="s">
        <v>71</v>
      </c>
      <c r="B1" s="6"/>
      <c r="C1" s="6"/>
      <c r="D1" s="6"/>
      <c r="E1" s="6"/>
    </row>
    <row r="2" spans="1:5" ht="25.5">
      <c r="A2" s="16"/>
      <c r="B2" s="15" t="s">
        <v>50</v>
      </c>
      <c r="C2" s="15" t="s">
        <v>51</v>
      </c>
      <c r="D2" s="15" t="s">
        <v>52</v>
      </c>
      <c r="E2" s="15" t="s">
        <v>53</v>
      </c>
    </row>
    <row r="3" spans="1:5" ht="12.75">
      <c r="A3" s="66" t="s">
        <v>13</v>
      </c>
      <c r="B3" s="66"/>
      <c r="C3" s="66"/>
      <c r="D3" s="66"/>
      <c r="E3" s="66"/>
    </row>
    <row r="4" spans="1:5" ht="12.75">
      <c r="A4" s="23" t="s">
        <v>55</v>
      </c>
      <c r="B4" s="7">
        <v>72432</v>
      </c>
      <c r="C4" s="7">
        <v>446248</v>
      </c>
      <c r="D4" s="7">
        <v>201462</v>
      </c>
      <c r="E4" s="7">
        <f>SUM(B4:D4)</f>
        <v>720142</v>
      </c>
    </row>
    <row r="5" spans="1:5" ht="12.75">
      <c r="A5" s="23" t="s">
        <v>56</v>
      </c>
      <c r="B5" s="7">
        <v>82677</v>
      </c>
      <c r="C5" s="7">
        <v>400254</v>
      </c>
      <c r="D5" s="7">
        <v>197576</v>
      </c>
      <c r="E5" s="7">
        <f>SUM(B5:D5)</f>
        <v>680507</v>
      </c>
    </row>
    <row r="6" spans="1:5" ht="12.75">
      <c r="A6" s="23" t="s">
        <v>57</v>
      </c>
      <c r="B6" s="7">
        <v>92179</v>
      </c>
      <c r="C6" s="7">
        <v>395179</v>
      </c>
      <c r="D6" s="7">
        <v>202667</v>
      </c>
      <c r="E6" s="7">
        <f>SUM(B6:D6)</f>
        <v>690025</v>
      </c>
    </row>
    <row r="7" spans="1:11" ht="12.75">
      <c r="A7" s="23" t="s">
        <v>62</v>
      </c>
      <c r="B7" s="7">
        <v>121130</v>
      </c>
      <c r="C7" s="7">
        <v>417028</v>
      </c>
      <c r="D7" s="7">
        <v>197731</v>
      </c>
      <c r="E7" s="7">
        <f>SUM(B7:D7)</f>
        <v>735889</v>
      </c>
      <c r="H7" s="39"/>
      <c r="I7" s="39"/>
      <c r="J7" s="39"/>
      <c r="K7" s="39"/>
    </row>
    <row r="8" spans="1:12" ht="12.75">
      <c r="A8" s="23" t="s">
        <v>109</v>
      </c>
      <c r="B8" s="7">
        <v>115219</v>
      </c>
      <c r="C8" s="7">
        <v>427762</v>
      </c>
      <c r="D8" s="7">
        <v>222238</v>
      </c>
      <c r="E8" s="7">
        <f>SUM(B8:D8)</f>
        <v>765219</v>
      </c>
      <c r="H8" s="39"/>
      <c r="I8" s="39"/>
      <c r="J8" s="39"/>
      <c r="K8" s="39"/>
      <c r="L8" s="39"/>
    </row>
    <row r="9" spans="1:5" ht="12.75">
      <c r="A9" s="66" t="s">
        <v>15</v>
      </c>
      <c r="B9" s="66"/>
      <c r="C9" s="66"/>
      <c r="D9" s="66"/>
      <c r="E9" s="66"/>
    </row>
    <row r="10" spans="1:5" ht="12.75">
      <c r="A10" s="23" t="s">
        <v>55</v>
      </c>
      <c r="B10" s="7">
        <v>389443</v>
      </c>
      <c r="C10" s="7">
        <v>1764215</v>
      </c>
      <c r="D10" s="7">
        <v>996223</v>
      </c>
      <c r="E10" s="7">
        <f>SUM(B10:D10)</f>
        <v>3149881</v>
      </c>
    </row>
    <row r="11" spans="1:5" ht="12.75">
      <c r="A11" s="23" t="s">
        <v>56</v>
      </c>
      <c r="B11" s="7">
        <v>422899</v>
      </c>
      <c r="C11" s="7">
        <v>1674897</v>
      </c>
      <c r="D11" s="7">
        <v>924209</v>
      </c>
      <c r="E11" s="7">
        <f>SUM(B11:D11)</f>
        <v>3022005</v>
      </c>
    </row>
    <row r="12" spans="1:5" ht="13.5" customHeight="1">
      <c r="A12" s="23" t="s">
        <v>57</v>
      </c>
      <c r="B12" s="7">
        <v>436857</v>
      </c>
      <c r="C12" s="7">
        <v>1691146</v>
      </c>
      <c r="D12" s="7">
        <v>922240</v>
      </c>
      <c r="E12" s="7">
        <f>SUM(B12:D12)</f>
        <v>3050243</v>
      </c>
    </row>
    <row r="13" spans="1:5" ht="13.5" customHeight="1">
      <c r="A13" s="23" t="s">
        <v>62</v>
      </c>
      <c r="B13" s="7">
        <v>567122</v>
      </c>
      <c r="C13" s="7">
        <v>1691978</v>
      </c>
      <c r="D13" s="7">
        <v>959735</v>
      </c>
      <c r="E13" s="7">
        <f>SUM(B13:D13)</f>
        <v>3218835</v>
      </c>
    </row>
    <row r="14" spans="1:5" ht="13.5" customHeight="1">
      <c r="A14" s="23" t="s">
        <v>109</v>
      </c>
      <c r="B14" s="7">
        <v>535396</v>
      </c>
      <c r="C14" s="7">
        <v>1795345</v>
      </c>
      <c r="D14" s="7">
        <v>1051721</v>
      </c>
      <c r="E14" s="7">
        <f>SUM(B14:D14)</f>
        <v>3382462</v>
      </c>
    </row>
    <row r="15" spans="1:5" ht="12.75">
      <c r="A15" s="66" t="s">
        <v>16</v>
      </c>
      <c r="B15" s="66"/>
      <c r="C15" s="66"/>
      <c r="D15" s="66"/>
      <c r="E15" s="66"/>
    </row>
    <row r="16" spans="1:5" ht="12.75">
      <c r="A16" s="23" t="s">
        <v>55</v>
      </c>
      <c r="B16" s="7">
        <f aca="true" t="shared" si="0" ref="B16:D20">B22-B10</f>
        <v>2135144</v>
      </c>
      <c r="C16" s="7">
        <f t="shared" si="0"/>
        <v>4047756</v>
      </c>
      <c r="D16" s="7">
        <f t="shared" si="0"/>
        <v>9241909</v>
      </c>
      <c r="E16" s="7">
        <f>SUM(B16:D16)</f>
        <v>15424809</v>
      </c>
    </row>
    <row r="17" spans="1:5" ht="12.75">
      <c r="A17" s="23" t="s">
        <v>56</v>
      </c>
      <c r="B17" s="7">
        <f t="shared" si="0"/>
        <v>2264739</v>
      </c>
      <c r="C17" s="7">
        <f t="shared" si="0"/>
        <v>3972570</v>
      </c>
      <c r="D17" s="7">
        <f t="shared" si="0"/>
        <v>9654964</v>
      </c>
      <c r="E17" s="7">
        <f>E23-E11</f>
        <v>15892273</v>
      </c>
    </row>
    <row r="18" spans="1:5" ht="12.75">
      <c r="A18" s="23" t="s">
        <v>57</v>
      </c>
      <c r="B18" s="7">
        <f t="shared" si="0"/>
        <v>2216734</v>
      </c>
      <c r="C18" s="7">
        <f t="shared" si="0"/>
        <v>3978022</v>
      </c>
      <c r="D18" s="7">
        <f t="shared" si="0"/>
        <v>9903060</v>
      </c>
      <c r="E18" s="7">
        <f>E24-E12</f>
        <v>16097816</v>
      </c>
    </row>
    <row r="19" spans="1:5" ht="12.75">
      <c r="A19" s="23" t="s">
        <v>62</v>
      </c>
      <c r="B19" s="7">
        <f t="shared" si="0"/>
        <v>2473284</v>
      </c>
      <c r="C19" s="7">
        <f t="shared" si="0"/>
        <v>4055782</v>
      </c>
      <c r="D19" s="7">
        <f t="shared" si="0"/>
        <v>10147470</v>
      </c>
      <c r="E19" s="7">
        <f>E25-E13</f>
        <v>16676536</v>
      </c>
    </row>
    <row r="20" spans="1:5" ht="12.75">
      <c r="A20" s="23" t="s">
        <v>109</v>
      </c>
      <c r="B20" s="7">
        <f t="shared" si="0"/>
        <v>2402022</v>
      </c>
      <c r="C20" s="7">
        <f t="shared" si="0"/>
        <v>4142890</v>
      </c>
      <c r="D20" s="7">
        <f t="shared" si="0"/>
        <v>10428669</v>
      </c>
      <c r="E20" s="7">
        <f>E26-E14</f>
        <v>16973581</v>
      </c>
    </row>
    <row r="21" spans="1:5" ht="12.75">
      <c r="A21" s="66" t="s">
        <v>14</v>
      </c>
      <c r="B21" s="66"/>
      <c r="C21" s="66"/>
      <c r="D21" s="66"/>
      <c r="E21" s="66"/>
    </row>
    <row r="22" spans="1:5" ht="12.75">
      <c r="A22" s="23" t="s">
        <v>55</v>
      </c>
      <c r="B22" s="7">
        <v>2524587</v>
      </c>
      <c r="C22" s="7">
        <v>5811971</v>
      </c>
      <c r="D22" s="7">
        <v>10238132</v>
      </c>
      <c r="E22" s="7">
        <f>SUM(B22:D22)</f>
        <v>18574690</v>
      </c>
    </row>
    <row r="23" spans="1:5" ht="12.75">
      <c r="A23" s="23" t="s">
        <v>56</v>
      </c>
      <c r="B23" s="7">
        <v>2687638</v>
      </c>
      <c r="C23" s="7">
        <v>5647467</v>
      </c>
      <c r="D23" s="7">
        <v>10579173</v>
      </c>
      <c r="E23" s="7">
        <f>SUM(B23:D23)</f>
        <v>18914278</v>
      </c>
    </row>
    <row r="24" spans="1:5" ht="12.75">
      <c r="A24" s="23" t="s">
        <v>57</v>
      </c>
      <c r="B24" s="7">
        <v>2653591</v>
      </c>
      <c r="C24" s="7">
        <v>5669168</v>
      </c>
      <c r="D24" s="7">
        <v>10825300</v>
      </c>
      <c r="E24" s="7">
        <f>SUM(B24:D24)</f>
        <v>19148059</v>
      </c>
    </row>
    <row r="25" spans="1:5" ht="12.75">
      <c r="A25" s="23" t="s">
        <v>62</v>
      </c>
      <c r="B25" s="7">
        <v>3040406</v>
      </c>
      <c r="C25" s="7">
        <v>5747760</v>
      </c>
      <c r="D25" s="7">
        <v>11107205</v>
      </c>
      <c r="E25" s="7">
        <f>SUM(B25:D25)</f>
        <v>19895371</v>
      </c>
    </row>
    <row r="26" spans="1:5" ht="12.75">
      <c r="A26" s="23" t="s">
        <v>109</v>
      </c>
      <c r="B26" s="7">
        <v>2937418</v>
      </c>
      <c r="C26" s="7">
        <v>5938235</v>
      </c>
      <c r="D26" s="7">
        <v>11480390</v>
      </c>
      <c r="E26" s="7">
        <f>SUM(B26:D26)</f>
        <v>20356043</v>
      </c>
    </row>
    <row r="27" spans="1:5" ht="12.75">
      <c r="A27" s="33"/>
      <c r="B27" s="7"/>
      <c r="C27" s="7"/>
      <c r="D27" s="7"/>
      <c r="E27" s="7"/>
    </row>
    <row r="28" spans="1:5" ht="12.75">
      <c r="A28" s="9" t="s">
        <v>27</v>
      </c>
      <c r="B28" s="34">
        <f>+B8*100/B22</f>
        <v>4.563875200181258</v>
      </c>
      <c r="C28" s="34">
        <f>+C8*100/C22</f>
        <v>7.360016077162119</v>
      </c>
      <c r="D28" s="34">
        <f>+D8*100/D22</f>
        <v>2.1706889498982824</v>
      </c>
      <c r="E28" s="34">
        <f>+E8*100/E22</f>
        <v>4.119686519667354</v>
      </c>
    </row>
    <row r="29" spans="1:5" ht="12.75">
      <c r="A29" s="10"/>
      <c r="B29" s="11"/>
      <c r="C29" s="11"/>
      <c r="D29" s="11"/>
      <c r="E29" s="11"/>
    </row>
    <row r="30" spans="1:5" ht="12.75">
      <c r="A30" s="4" t="s">
        <v>58</v>
      </c>
      <c r="B30" s="4"/>
      <c r="C30" s="4"/>
      <c r="D30" s="4"/>
      <c r="E30" s="4"/>
    </row>
    <row r="31" spans="1:5" ht="12.75">
      <c r="A31" s="67"/>
      <c r="B31" s="68"/>
      <c r="C31" s="68"/>
      <c r="D31" s="68"/>
      <c r="E31" s="68"/>
    </row>
    <row r="32" spans="1:5" ht="12.75">
      <c r="A32" s="3" t="s">
        <v>59</v>
      </c>
      <c r="B32" s="3"/>
      <c r="C32" s="3"/>
      <c r="D32" s="3"/>
      <c r="E32" s="3"/>
    </row>
  </sheetData>
  <sheetProtection/>
  <mergeCells count="5">
    <mergeCell ref="A3:E3"/>
    <mergeCell ref="A9:E9"/>
    <mergeCell ref="A15:E15"/>
    <mergeCell ref="A21:E21"/>
    <mergeCell ref="A31:E31"/>
  </mergeCells>
  <printOptions/>
  <pageMargins left="0.7" right="0.7" top="0.75" bottom="0.75" header="0.3" footer="0.3"/>
  <pageSetup horizontalDpi="600" verticalDpi="600" orientation="portrait" paperSize="9" r:id="rId2"/>
  <ignoredErrors>
    <ignoredError sqref="A4:A8 A10:A14 A16:A20 A22:A26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G9" sqref="G9:I9"/>
    </sheetView>
  </sheetViews>
  <sheetFormatPr defaultColWidth="9.140625" defaultRowHeight="12.75"/>
  <cols>
    <col min="1" max="1" width="11.7109375" style="0" customWidth="1"/>
    <col min="2" max="5" width="12.140625" style="0" customWidth="1"/>
  </cols>
  <sheetData>
    <row r="1" spans="1:5" ht="12.75">
      <c r="A1" s="35" t="s">
        <v>72</v>
      </c>
      <c r="B1" s="6"/>
      <c r="C1" s="6"/>
      <c r="D1" s="6"/>
      <c r="E1" s="6"/>
    </row>
    <row r="2" spans="1:5" ht="12.75">
      <c r="A2" s="36" t="s">
        <v>60</v>
      </c>
      <c r="B2" s="6"/>
      <c r="C2" s="6"/>
      <c r="D2" s="6"/>
      <c r="E2" s="6"/>
    </row>
    <row r="3" spans="1:5" ht="25.5">
      <c r="A3" s="16"/>
      <c r="B3" s="15" t="s">
        <v>61</v>
      </c>
      <c r="C3" s="15" t="s">
        <v>51</v>
      </c>
      <c r="D3" s="15" t="s">
        <v>52</v>
      </c>
      <c r="E3" s="15" t="s">
        <v>53</v>
      </c>
    </row>
    <row r="4" spans="1:5" ht="12.75">
      <c r="A4" s="66" t="s">
        <v>13</v>
      </c>
      <c r="B4" s="66"/>
      <c r="C4" s="66"/>
      <c r="D4" s="66"/>
      <c r="E4" s="66"/>
    </row>
    <row r="5" spans="1:5" ht="12.75">
      <c r="A5" s="23" t="s">
        <v>55</v>
      </c>
      <c r="B5" s="18">
        <v>1219</v>
      </c>
      <c r="C5" s="18">
        <v>5392</v>
      </c>
      <c r="D5" s="18">
        <v>1940</v>
      </c>
      <c r="E5" s="18">
        <f>SUM(B5:D5)</f>
        <v>8551</v>
      </c>
    </row>
    <row r="6" spans="1:5" ht="12.75">
      <c r="A6" s="23" t="s">
        <v>56</v>
      </c>
      <c r="B6" s="18">
        <v>1566</v>
      </c>
      <c r="C6" s="18">
        <v>4757</v>
      </c>
      <c r="D6" s="18">
        <v>1791</v>
      </c>
      <c r="E6" s="18">
        <f>SUM(B6:D6)</f>
        <v>8114</v>
      </c>
    </row>
    <row r="7" spans="1:5" ht="12.75">
      <c r="A7" s="23" t="s">
        <v>57</v>
      </c>
      <c r="B7" s="18">
        <v>1725</v>
      </c>
      <c r="C7" s="18">
        <v>4554</v>
      </c>
      <c r="D7" s="18">
        <v>1954</v>
      </c>
      <c r="E7" s="18">
        <f>SUM(B7:D7)</f>
        <v>8233</v>
      </c>
    </row>
    <row r="8" spans="1:5" ht="12.75">
      <c r="A8" s="23" t="s">
        <v>62</v>
      </c>
      <c r="B8" s="18">
        <v>1837</v>
      </c>
      <c r="C8" s="18">
        <v>4436</v>
      </c>
      <c r="D8" s="18">
        <v>1828</v>
      </c>
      <c r="E8" s="18">
        <f>SUM(B8:D8)</f>
        <v>8101</v>
      </c>
    </row>
    <row r="9" spans="1:5" ht="12.75">
      <c r="A9" s="23" t="s">
        <v>109</v>
      </c>
      <c r="B9" s="18">
        <v>2052</v>
      </c>
      <c r="C9" s="18">
        <v>4627</v>
      </c>
      <c r="D9" s="18">
        <v>2197</v>
      </c>
      <c r="E9" s="18">
        <f>SUM(B9:D9)</f>
        <v>8876</v>
      </c>
    </row>
    <row r="10" spans="1:11" ht="12.75">
      <c r="A10" s="66" t="s">
        <v>15</v>
      </c>
      <c r="B10" s="66"/>
      <c r="C10" s="66"/>
      <c r="D10" s="66"/>
      <c r="E10" s="66"/>
      <c r="H10" s="39"/>
      <c r="I10" s="39"/>
      <c r="J10" s="39"/>
      <c r="K10" s="39"/>
    </row>
    <row r="11" spans="1:5" ht="12.75">
      <c r="A11" s="23" t="s">
        <v>55</v>
      </c>
      <c r="B11" s="18">
        <v>6336</v>
      </c>
      <c r="C11" s="18">
        <v>22236</v>
      </c>
      <c r="D11" s="18">
        <v>10182</v>
      </c>
      <c r="E11" s="18">
        <f>SUM(B11:D11)</f>
        <v>38754</v>
      </c>
    </row>
    <row r="12" spans="1:5" ht="12.75">
      <c r="A12" s="23" t="s">
        <v>56</v>
      </c>
      <c r="B12" s="18">
        <v>6396</v>
      </c>
      <c r="C12" s="18">
        <v>20663</v>
      </c>
      <c r="D12" s="18">
        <v>9617</v>
      </c>
      <c r="E12" s="18">
        <f>SUM(B12:D12)</f>
        <v>36676</v>
      </c>
    </row>
    <row r="13" spans="1:5" ht="12.75">
      <c r="A13" s="23" t="s">
        <v>57</v>
      </c>
      <c r="B13" s="18">
        <v>7479</v>
      </c>
      <c r="C13" s="18">
        <v>20121</v>
      </c>
      <c r="D13" s="18">
        <v>9710</v>
      </c>
      <c r="E13" s="18">
        <f>SUM(B13:D13)</f>
        <v>37310</v>
      </c>
    </row>
    <row r="14" spans="1:5" ht="12.75">
      <c r="A14" s="23" t="s">
        <v>62</v>
      </c>
      <c r="B14" s="18">
        <v>7840</v>
      </c>
      <c r="C14" s="18">
        <v>20592</v>
      </c>
      <c r="D14" s="18">
        <v>10694</v>
      </c>
      <c r="E14" s="18">
        <f>SUM(B14:D14)</f>
        <v>39126</v>
      </c>
    </row>
    <row r="15" spans="1:5" ht="12.75">
      <c r="A15" s="23" t="s">
        <v>109</v>
      </c>
      <c r="B15" s="18">
        <v>8447</v>
      </c>
      <c r="C15" s="18">
        <v>21007</v>
      </c>
      <c r="D15" s="18">
        <v>11564</v>
      </c>
      <c r="E15" s="18">
        <f>SUM(B15:D15)</f>
        <v>41018</v>
      </c>
    </row>
    <row r="16" spans="1:5" ht="12.75">
      <c r="A16" s="66" t="s">
        <v>16</v>
      </c>
      <c r="B16" s="66"/>
      <c r="C16" s="66"/>
      <c r="D16" s="66"/>
      <c r="E16" s="66"/>
    </row>
    <row r="17" spans="1:5" ht="12.75">
      <c r="A17" s="23" t="s">
        <v>55</v>
      </c>
      <c r="B17" s="18">
        <f aca="true" t="shared" si="0" ref="B17:D21">B24-B11</f>
        <v>27204</v>
      </c>
      <c r="C17" s="18">
        <f t="shared" si="0"/>
        <v>52713</v>
      </c>
      <c r="D17" s="18">
        <f t="shared" si="0"/>
        <v>99586</v>
      </c>
      <c r="E17" s="18">
        <f>SUM(B17:D17)</f>
        <v>179503</v>
      </c>
    </row>
    <row r="18" spans="1:5" ht="12.75">
      <c r="A18" s="23" t="s">
        <v>56</v>
      </c>
      <c r="B18" s="18">
        <f t="shared" si="0"/>
        <v>28269</v>
      </c>
      <c r="C18" s="18">
        <f t="shared" si="0"/>
        <v>51636</v>
      </c>
      <c r="D18" s="18">
        <f t="shared" si="0"/>
        <v>102595</v>
      </c>
      <c r="E18" s="18">
        <f>E25-E12</f>
        <v>182500</v>
      </c>
    </row>
    <row r="19" spans="1:5" ht="12.75">
      <c r="A19" s="23" t="s">
        <v>57</v>
      </c>
      <c r="B19" s="18">
        <f t="shared" si="0"/>
        <v>28674</v>
      </c>
      <c r="C19" s="18">
        <f t="shared" si="0"/>
        <v>53602</v>
      </c>
      <c r="D19" s="18">
        <f t="shared" si="0"/>
        <v>102768</v>
      </c>
      <c r="E19" s="18">
        <f>E26-E13</f>
        <v>185044</v>
      </c>
    </row>
    <row r="20" spans="1:5" ht="12.75">
      <c r="A20" s="23" t="s">
        <v>62</v>
      </c>
      <c r="B20" s="18">
        <f t="shared" si="0"/>
        <v>30011</v>
      </c>
      <c r="C20" s="18">
        <f t="shared" si="0"/>
        <v>55615</v>
      </c>
      <c r="D20" s="18">
        <f t="shared" si="0"/>
        <v>109468</v>
      </c>
      <c r="E20" s="18">
        <f>E27-E14</f>
        <v>195094</v>
      </c>
    </row>
    <row r="21" spans="1:5" ht="12.75">
      <c r="A21" s="23" t="s">
        <v>109</v>
      </c>
      <c r="B21" s="18">
        <f t="shared" si="0"/>
        <v>30576</v>
      </c>
      <c r="C21" s="18">
        <f t="shared" si="0"/>
        <v>55979</v>
      </c>
      <c r="D21" s="18">
        <f t="shared" si="0"/>
        <v>113172</v>
      </c>
      <c r="E21" s="18">
        <f>E28-E15</f>
        <v>199727</v>
      </c>
    </row>
    <row r="22" spans="1:5" ht="12.75">
      <c r="A22" s="66" t="s">
        <v>14</v>
      </c>
      <c r="B22" s="66"/>
      <c r="C22" s="66"/>
      <c r="D22" s="66"/>
      <c r="E22" s="66"/>
    </row>
    <row r="23" spans="1:5" ht="12.75">
      <c r="A23" s="23" t="s">
        <v>54</v>
      </c>
      <c r="B23" s="18">
        <v>37471</v>
      </c>
      <c r="C23" s="18">
        <v>86979</v>
      </c>
      <c r="D23" s="18">
        <v>106643</v>
      </c>
      <c r="E23" s="18">
        <f aca="true" t="shared" si="1" ref="E23:E28">SUM(B23:D23)</f>
        <v>231093</v>
      </c>
    </row>
    <row r="24" spans="1:5" ht="12.75">
      <c r="A24" s="23" t="s">
        <v>55</v>
      </c>
      <c r="B24" s="18">
        <v>33540</v>
      </c>
      <c r="C24" s="18">
        <v>74949</v>
      </c>
      <c r="D24" s="18">
        <v>109768</v>
      </c>
      <c r="E24" s="18">
        <f t="shared" si="1"/>
        <v>218257</v>
      </c>
    </row>
    <row r="25" spans="1:5" ht="12.75">
      <c r="A25" s="23" t="s">
        <v>56</v>
      </c>
      <c r="B25" s="18">
        <v>34665</v>
      </c>
      <c r="C25" s="18">
        <v>72299</v>
      </c>
      <c r="D25" s="18">
        <v>112212</v>
      </c>
      <c r="E25" s="18">
        <f t="shared" si="1"/>
        <v>219176</v>
      </c>
    </row>
    <row r="26" spans="1:5" ht="12.75">
      <c r="A26" s="23" t="s">
        <v>57</v>
      </c>
      <c r="B26" s="18">
        <v>36153</v>
      </c>
      <c r="C26" s="18">
        <v>73723</v>
      </c>
      <c r="D26" s="18">
        <v>112478</v>
      </c>
      <c r="E26" s="18">
        <f t="shared" si="1"/>
        <v>222354</v>
      </c>
    </row>
    <row r="27" spans="1:5" ht="12.75">
      <c r="A27" s="23" t="s">
        <v>62</v>
      </c>
      <c r="B27" s="18">
        <v>37851</v>
      </c>
      <c r="C27" s="18">
        <v>76207</v>
      </c>
      <c r="D27" s="18">
        <v>120162</v>
      </c>
      <c r="E27" s="18">
        <f t="shared" si="1"/>
        <v>234220</v>
      </c>
    </row>
    <row r="28" spans="1:5" ht="12.75">
      <c r="A28" s="23" t="s">
        <v>109</v>
      </c>
      <c r="B28" s="18">
        <v>39023</v>
      </c>
      <c r="C28" s="18">
        <v>76986</v>
      </c>
      <c r="D28" s="18">
        <v>124736</v>
      </c>
      <c r="E28" s="18">
        <f t="shared" si="1"/>
        <v>240745</v>
      </c>
    </row>
    <row r="29" spans="1:5" ht="12.75">
      <c r="A29" s="37"/>
      <c r="B29" s="7"/>
      <c r="C29" s="7"/>
      <c r="D29" s="7"/>
      <c r="E29" s="7"/>
    </row>
    <row r="30" spans="1:5" ht="12.75">
      <c r="A30" s="9" t="s">
        <v>27</v>
      </c>
      <c r="B30" s="34">
        <f>+B9*100/B24</f>
        <v>6.1180679785330945</v>
      </c>
      <c r="C30" s="34">
        <f>+C9*100/C24</f>
        <v>6.173531334640889</v>
      </c>
      <c r="D30" s="34">
        <f>+D9*100/D24</f>
        <v>2.001494060199694</v>
      </c>
      <c r="E30" s="34">
        <f>+E9*100/E24</f>
        <v>4.066765327114365</v>
      </c>
    </row>
    <row r="31" spans="1:5" ht="12.75">
      <c r="A31" s="10"/>
      <c r="B31" s="11"/>
      <c r="C31" s="11"/>
      <c r="D31" s="11"/>
      <c r="E31" s="11"/>
    </row>
    <row r="32" spans="1:5" ht="12.75">
      <c r="A32" s="4" t="s">
        <v>58</v>
      </c>
      <c r="B32" s="4"/>
      <c r="C32" s="4"/>
      <c r="D32" s="4"/>
      <c r="E32" s="4"/>
    </row>
    <row r="33" spans="1:5" ht="12.75">
      <c r="A33" s="67"/>
      <c r="B33" s="68"/>
      <c r="C33" s="68"/>
      <c r="D33" s="68"/>
      <c r="E33" s="68"/>
    </row>
    <row r="34" spans="1:5" ht="12.75">
      <c r="A34" s="3" t="s">
        <v>59</v>
      </c>
      <c r="B34" s="3"/>
      <c r="C34" s="3"/>
      <c r="D34" s="3"/>
      <c r="E34" s="3"/>
    </row>
  </sheetData>
  <sheetProtection/>
  <mergeCells count="5">
    <mergeCell ref="A4:E4"/>
    <mergeCell ref="A10:E10"/>
    <mergeCell ref="A16:E16"/>
    <mergeCell ref="A22:E22"/>
    <mergeCell ref="A33:E33"/>
  </mergeCells>
  <printOptions/>
  <pageMargins left="0.7" right="0.7" top="0.75" bottom="0.75" header="0.3" footer="0.3"/>
  <pageSetup horizontalDpi="600" verticalDpi="600" orientation="portrait" paperSize="9" r:id="rId2"/>
  <ignoredErrors>
    <ignoredError sqref="A5:A9 A11:A15 A17:A21 A23:A2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zoomScalePageLayoutView="0" workbookViewId="0" topLeftCell="A1">
      <selection activeCell="J8" sqref="J8:O13"/>
    </sheetView>
  </sheetViews>
  <sheetFormatPr defaultColWidth="9.140625" defaultRowHeight="12.75"/>
  <cols>
    <col min="1" max="1" width="16.28125" style="3" customWidth="1"/>
    <col min="2" max="2" width="9.57421875" style="3" customWidth="1"/>
    <col min="3" max="3" width="11.421875" style="3" customWidth="1"/>
    <col min="4" max="6" width="9.57421875" style="3" customWidth="1"/>
    <col min="7" max="11" width="9.140625" style="3" customWidth="1"/>
    <col min="12" max="12" width="10.57421875" style="3" customWidth="1"/>
    <col min="13" max="16384" width="9.140625" style="3" customWidth="1"/>
  </cols>
  <sheetData>
    <row r="1" spans="1:6" ht="24.75" customHeight="1">
      <c r="A1" s="5" t="s">
        <v>34</v>
      </c>
      <c r="B1" s="6"/>
      <c r="C1" s="6"/>
      <c r="D1" s="6"/>
      <c r="E1" s="6"/>
      <c r="F1" s="6"/>
    </row>
    <row r="2" spans="1:9" ht="42" customHeight="1">
      <c r="A2" s="16"/>
      <c r="B2" s="15" t="s">
        <v>3</v>
      </c>
      <c r="C2" s="15" t="s">
        <v>5</v>
      </c>
      <c r="D2" s="15" t="s">
        <v>4</v>
      </c>
      <c r="E2" s="15" t="s">
        <v>17</v>
      </c>
      <c r="F2" s="15" t="s">
        <v>21</v>
      </c>
      <c r="H2" s="24"/>
      <c r="I2" s="24"/>
    </row>
    <row r="3" spans="1:9" ht="21.75" customHeight="1">
      <c r="A3" s="65" t="s">
        <v>13</v>
      </c>
      <c r="B3" s="65"/>
      <c r="C3" s="65"/>
      <c r="D3" s="65"/>
      <c r="E3" s="65"/>
      <c r="F3" s="65"/>
      <c r="H3"/>
      <c r="I3"/>
    </row>
    <row r="4" spans="1:9" ht="12.75" customHeight="1">
      <c r="A4" s="23" t="s">
        <v>32</v>
      </c>
      <c r="B4" s="18">
        <v>1485</v>
      </c>
      <c r="C4" s="7">
        <v>248959</v>
      </c>
      <c r="D4" s="18">
        <v>12953</v>
      </c>
      <c r="E4" s="18">
        <v>22626</v>
      </c>
      <c r="F4" s="19">
        <f>+C4/D4</f>
        <v>19.220180653130548</v>
      </c>
      <c r="H4"/>
      <c r="I4"/>
    </row>
    <row r="5" spans="1:9" ht="12.75" customHeight="1">
      <c r="A5" s="23" t="s">
        <v>33</v>
      </c>
      <c r="B5" s="18">
        <v>1462</v>
      </c>
      <c r="C5" s="7">
        <v>247037</v>
      </c>
      <c r="D5" s="18">
        <v>12708</v>
      </c>
      <c r="E5" s="18">
        <v>21741</v>
      </c>
      <c r="F5" s="19">
        <f>+C5/D5</f>
        <v>19.439486937362293</v>
      </c>
      <c r="H5"/>
      <c r="I5"/>
    </row>
    <row r="6" spans="1:9" ht="12.75" customHeight="1">
      <c r="A6" s="23" t="s">
        <v>38</v>
      </c>
      <c r="B6" s="18">
        <v>1462</v>
      </c>
      <c r="C6" s="7">
        <v>246592</v>
      </c>
      <c r="D6" s="18">
        <v>12701</v>
      </c>
      <c r="E6" s="18">
        <v>21925</v>
      </c>
      <c r="F6" s="19">
        <f>+C6/D6</f>
        <v>19.41516416030234</v>
      </c>
      <c r="H6"/>
      <c r="I6"/>
    </row>
    <row r="7" spans="1:9" ht="12.75" customHeight="1">
      <c r="A7" s="23" t="s">
        <v>39</v>
      </c>
      <c r="B7" s="18">
        <v>1429</v>
      </c>
      <c r="C7" s="7">
        <v>244597</v>
      </c>
      <c r="D7" s="18">
        <v>12611</v>
      </c>
      <c r="E7" s="18">
        <v>21866</v>
      </c>
      <c r="F7" s="19">
        <f>+C7/D7</f>
        <v>19.395527713900563</v>
      </c>
      <c r="H7"/>
      <c r="I7"/>
    </row>
    <row r="8" spans="1:13" ht="12.75" customHeight="1">
      <c r="A8" s="23" t="s">
        <v>64</v>
      </c>
      <c r="B8" s="18">
        <v>1425</v>
      </c>
      <c r="C8" s="7">
        <v>242112</v>
      </c>
      <c r="D8" s="18">
        <v>12512</v>
      </c>
      <c r="E8" s="18">
        <v>17223</v>
      </c>
      <c r="F8" s="19">
        <f>+C8/D8</f>
        <v>19.350383631713555</v>
      </c>
      <c r="H8" s="8"/>
      <c r="I8"/>
      <c r="J8" s="8"/>
      <c r="K8" s="8"/>
      <c r="L8" s="8"/>
      <c r="M8" s="8"/>
    </row>
    <row r="9" spans="1:9" ht="21.75" customHeight="1">
      <c r="A9" s="66" t="s">
        <v>66</v>
      </c>
      <c r="B9" s="66"/>
      <c r="C9" s="66"/>
      <c r="D9" s="66"/>
      <c r="E9" s="66"/>
      <c r="F9" s="66"/>
      <c r="H9"/>
      <c r="I9"/>
    </row>
    <row r="10" spans="1:9" ht="12.75" customHeight="1">
      <c r="A10" s="4" t="s">
        <v>6</v>
      </c>
      <c r="B10" s="18">
        <v>121</v>
      </c>
      <c r="C10" s="7">
        <v>21683</v>
      </c>
      <c r="D10" s="18">
        <v>1117</v>
      </c>
      <c r="E10" s="18">
        <v>1545</v>
      </c>
      <c r="F10" s="19">
        <f>C10/D10</f>
        <v>19.411817367949865</v>
      </c>
      <c r="H10"/>
      <c r="I10"/>
    </row>
    <row r="11" spans="1:6" ht="12.75" customHeight="1">
      <c r="A11" s="4" t="s">
        <v>7</v>
      </c>
      <c r="B11" s="18">
        <v>69</v>
      </c>
      <c r="C11" s="7">
        <v>13665</v>
      </c>
      <c r="D11" s="18">
        <v>662</v>
      </c>
      <c r="E11" s="18">
        <v>961</v>
      </c>
      <c r="F11" s="19">
        <f aca="true" t="shared" si="0" ref="F11:F18">C11/D11</f>
        <v>20.641993957703928</v>
      </c>
    </row>
    <row r="12" spans="1:13" ht="12.75" customHeight="1">
      <c r="A12" s="4" t="s">
        <v>2</v>
      </c>
      <c r="B12" s="18">
        <v>301</v>
      </c>
      <c r="C12" s="7">
        <v>54974</v>
      </c>
      <c r="D12" s="18">
        <v>2758</v>
      </c>
      <c r="E12" s="18">
        <v>3800</v>
      </c>
      <c r="F12" s="19">
        <f t="shared" si="0"/>
        <v>19.93255982596084</v>
      </c>
      <c r="J12" s="38"/>
      <c r="K12" s="38"/>
      <c r="L12" s="38"/>
      <c r="M12" s="38"/>
    </row>
    <row r="13" spans="1:6" ht="12.75" customHeight="1">
      <c r="A13" s="4" t="s">
        <v>8</v>
      </c>
      <c r="B13" s="18">
        <v>57</v>
      </c>
      <c r="C13" s="7">
        <v>7936</v>
      </c>
      <c r="D13" s="18">
        <v>453</v>
      </c>
      <c r="E13" s="18">
        <v>678</v>
      </c>
      <c r="F13" s="19">
        <f t="shared" si="0"/>
        <v>17.518763796909493</v>
      </c>
    </row>
    <row r="14" spans="1:6" ht="12.75" customHeight="1">
      <c r="A14" s="4" t="s">
        <v>1</v>
      </c>
      <c r="B14" s="18">
        <v>280</v>
      </c>
      <c r="C14" s="7">
        <v>26837</v>
      </c>
      <c r="D14" s="18">
        <v>1571</v>
      </c>
      <c r="E14" s="18">
        <v>2289</v>
      </c>
      <c r="F14" s="19">
        <f t="shared" si="0"/>
        <v>17.08274984086569</v>
      </c>
    </row>
    <row r="15" spans="1:9" ht="12.75" customHeight="1">
      <c r="A15" s="4" t="s">
        <v>0</v>
      </c>
      <c r="B15" s="18">
        <v>294</v>
      </c>
      <c r="C15" s="7">
        <v>62616</v>
      </c>
      <c r="D15" s="18">
        <v>3187</v>
      </c>
      <c r="E15" s="18">
        <v>4221</v>
      </c>
      <c r="F15" s="19">
        <f t="shared" si="0"/>
        <v>19.647317226231564</v>
      </c>
      <c r="H15" s="8"/>
      <c r="I15" s="8"/>
    </row>
    <row r="16" spans="1:6" ht="12.75" customHeight="1">
      <c r="A16" s="4" t="s">
        <v>9</v>
      </c>
      <c r="B16" s="18">
        <v>73</v>
      </c>
      <c r="C16" s="7">
        <v>15307</v>
      </c>
      <c r="D16" s="18">
        <v>751</v>
      </c>
      <c r="E16" s="18">
        <v>1001</v>
      </c>
      <c r="F16" s="19">
        <f t="shared" si="0"/>
        <v>20.382157123834887</v>
      </c>
    </row>
    <row r="17" spans="1:6" ht="12.75" customHeight="1">
      <c r="A17" s="4" t="s">
        <v>10</v>
      </c>
      <c r="B17" s="18">
        <v>91</v>
      </c>
      <c r="C17" s="7">
        <v>18950</v>
      </c>
      <c r="D17" s="18">
        <v>920</v>
      </c>
      <c r="E17" s="18">
        <v>1233</v>
      </c>
      <c r="F17" s="19">
        <f t="shared" si="0"/>
        <v>20.597826086956523</v>
      </c>
    </row>
    <row r="18" spans="1:6" ht="12.75" customHeight="1">
      <c r="A18" s="4" t="s">
        <v>11</v>
      </c>
      <c r="B18" s="18">
        <v>139</v>
      </c>
      <c r="C18" s="7">
        <v>20144</v>
      </c>
      <c r="D18" s="18">
        <v>1093</v>
      </c>
      <c r="E18" s="18">
        <v>1495</v>
      </c>
      <c r="F18" s="19">
        <f t="shared" si="0"/>
        <v>18.430009149130832</v>
      </c>
    </row>
    <row r="19" spans="1:6" ht="21.75" customHeight="1">
      <c r="A19" s="66" t="s">
        <v>65</v>
      </c>
      <c r="B19" s="66"/>
      <c r="C19" s="66"/>
      <c r="D19" s="66"/>
      <c r="E19" s="66"/>
      <c r="F19" s="66"/>
    </row>
    <row r="20" spans="1:6" ht="18" customHeight="1">
      <c r="A20" s="4" t="s">
        <v>15</v>
      </c>
      <c r="B20" s="18">
        <v>5834</v>
      </c>
      <c r="C20" s="7">
        <v>1205034</v>
      </c>
      <c r="D20" s="18">
        <v>62704</v>
      </c>
      <c r="E20" s="18">
        <v>87167</v>
      </c>
      <c r="F20" s="19">
        <f>+C20/D20</f>
        <v>19.217817045164583</v>
      </c>
    </row>
    <row r="21" spans="1:6" ht="12.75" customHeight="1">
      <c r="A21" s="4" t="s">
        <v>16</v>
      </c>
      <c r="B21" s="18">
        <f>B22-B20</f>
        <v>9450</v>
      </c>
      <c r="C21" s="18">
        <f>C22-C20</f>
        <v>1391166</v>
      </c>
      <c r="D21" s="18">
        <f>D22-D20</f>
        <v>69474</v>
      </c>
      <c r="E21" s="18">
        <f>E22-E20</f>
        <v>154591</v>
      </c>
      <c r="F21" s="19">
        <f>+C21/D21</f>
        <v>20.024268071508764</v>
      </c>
    </row>
    <row r="22" spans="1:6" s="1" customFormat="1" ht="12.75" customHeight="1">
      <c r="A22" s="4" t="s">
        <v>14</v>
      </c>
      <c r="B22" s="18">
        <v>15284</v>
      </c>
      <c r="C22" s="18">
        <v>2596200</v>
      </c>
      <c r="D22" s="18">
        <v>132178</v>
      </c>
      <c r="E22" s="18">
        <v>241758</v>
      </c>
      <c r="F22" s="19">
        <f>+C22/D22</f>
        <v>19.64169528968512</v>
      </c>
    </row>
    <row r="23" spans="1:6" s="1" customFormat="1" ht="24.75" customHeight="1">
      <c r="A23" s="9" t="s">
        <v>27</v>
      </c>
      <c r="B23" s="20">
        <f>+B8*100/B22</f>
        <v>9.323475529965977</v>
      </c>
      <c r="C23" s="20">
        <f>+C8*100/C22</f>
        <v>9.325629766581928</v>
      </c>
      <c r="D23" s="20">
        <f>+D8*100/D22</f>
        <v>9.466023090075504</v>
      </c>
      <c r="E23" s="20">
        <f>+E8*100/E22</f>
        <v>7.124066214975306</v>
      </c>
      <c r="F23" s="20"/>
    </row>
    <row r="24" spans="1:6" ht="12.75">
      <c r="A24" s="10"/>
      <c r="B24" s="11"/>
      <c r="C24" s="11"/>
      <c r="D24" s="11"/>
      <c r="E24" s="11"/>
      <c r="F24" s="11"/>
    </row>
    <row r="25" spans="1:14" ht="13.5" customHeight="1">
      <c r="A25" s="4" t="s">
        <v>70</v>
      </c>
      <c r="B25" s="4"/>
      <c r="C25" s="4"/>
      <c r="D25" s="4"/>
      <c r="E25" s="4"/>
      <c r="F25" s="4"/>
      <c r="K25" s="8"/>
      <c r="L25" s="8"/>
      <c r="M25" s="8"/>
      <c r="N25" s="8"/>
    </row>
    <row r="26" spans="1:14" ht="13.5" customHeight="1">
      <c r="A26" s="4"/>
      <c r="B26" s="4"/>
      <c r="C26" s="4"/>
      <c r="D26" s="4"/>
      <c r="E26" s="4"/>
      <c r="F26" s="4"/>
      <c r="K26" s="8"/>
      <c r="L26" s="8"/>
      <c r="M26" s="8"/>
      <c r="N26" s="8"/>
    </row>
    <row r="27" spans="1:6" ht="12.75">
      <c r="A27" s="67" t="s">
        <v>31</v>
      </c>
      <c r="B27" s="68"/>
      <c r="C27" s="68"/>
      <c r="D27" s="68"/>
      <c r="E27" s="68"/>
      <c r="F27" s="68"/>
    </row>
    <row r="28" spans="2:5" ht="12.75">
      <c r="B28" s="8"/>
      <c r="C28" s="8"/>
      <c r="D28" s="8"/>
      <c r="E28" s="8"/>
    </row>
    <row r="29" spans="2:5" ht="12.75">
      <c r="B29" s="8"/>
      <c r="C29" s="8"/>
      <c r="D29" s="8"/>
      <c r="E29" s="8"/>
    </row>
  </sheetData>
  <sheetProtection/>
  <mergeCells count="4">
    <mergeCell ref="A3:F3"/>
    <mergeCell ref="A27:F27"/>
    <mergeCell ref="A9:F9"/>
    <mergeCell ref="A19:F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I8" sqref="I8:M12"/>
    </sheetView>
  </sheetViews>
  <sheetFormatPr defaultColWidth="9.140625" defaultRowHeight="12.75"/>
  <cols>
    <col min="1" max="1" width="16.28125" style="3" customWidth="1"/>
    <col min="2" max="2" width="10.7109375" style="3" customWidth="1"/>
    <col min="3" max="3" width="11.57421875" style="3" customWidth="1"/>
    <col min="4" max="4" width="10.28125" style="3" customWidth="1"/>
    <col min="5" max="5" width="10.8515625" style="3" customWidth="1"/>
    <col min="6" max="6" width="10.28125" style="3" customWidth="1"/>
    <col min="7" max="16384" width="9.140625" style="3" customWidth="1"/>
  </cols>
  <sheetData>
    <row r="1" spans="1:6" ht="24.75" customHeight="1">
      <c r="A1" s="5" t="s">
        <v>28</v>
      </c>
      <c r="B1" s="6"/>
      <c r="C1" s="6"/>
      <c r="D1" s="6"/>
      <c r="E1" s="6"/>
      <c r="F1" s="6"/>
    </row>
    <row r="2" spans="1:6" ht="42" customHeight="1">
      <c r="A2" s="16"/>
      <c r="B2" s="15" t="s">
        <v>3</v>
      </c>
      <c r="C2" s="15" t="s">
        <v>5</v>
      </c>
      <c r="D2" s="15" t="s">
        <v>4</v>
      </c>
      <c r="E2" s="15" t="s">
        <v>17</v>
      </c>
      <c r="F2" s="15" t="s">
        <v>21</v>
      </c>
    </row>
    <row r="3" spans="1:6" ht="21.75" customHeight="1">
      <c r="A3" s="65" t="s">
        <v>13</v>
      </c>
      <c r="B3" s="65"/>
      <c r="C3" s="65"/>
      <c r="D3" s="65"/>
      <c r="E3" s="65"/>
      <c r="F3" s="65"/>
    </row>
    <row r="4" spans="1:6" ht="12.75" customHeight="1">
      <c r="A4" s="23" t="s">
        <v>32</v>
      </c>
      <c r="B4" s="18">
        <v>676</v>
      </c>
      <c r="C4" s="7">
        <v>174525</v>
      </c>
      <c r="D4" s="18">
        <v>8067</v>
      </c>
      <c r="E4" s="18">
        <v>17971</v>
      </c>
      <c r="F4" s="19">
        <f>+C4/D4</f>
        <v>21.634436593529195</v>
      </c>
    </row>
    <row r="5" spans="1:6" ht="12.75" customHeight="1">
      <c r="A5" s="23" t="s">
        <v>33</v>
      </c>
      <c r="B5" s="18">
        <v>674</v>
      </c>
      <c r="C5" s="7">
        <v>172216</v>
      </c>
      <c r="D5" s="18">
        <v>7973</v>
      </c>
      <c r="E5" s="18">
        <v>17753</v>
      </c>
      <c r="F5" s="19">
        <f>+C5/D5</f>
        <v>21.59989966135708</v>
      </c>
    </row>
    <row r="6" spans="1:6" ht="12.75" customHeight="1">
      <c r="A6" s="23" t="s">
        <v>38</v>
      </c>
      <c r="B6" s="18">
        <v>666</v>
      </c>
      <c r="C6" s="7">
        <v>168657</v>
      </c>
      <c r="D6" s="18">
        <v>7882</v>
      </c>
      <c r="E6" s="18">
        <v>17433</v>
      </c>
      <c r="F6" s="19">
        <f>+C6/D6</f>
        <v>21.397741689926416</v>
      </c>
    </row>
    <row r="7" spans="1:6" ht="12.75" customHeight="1">
      <c r="A7" s="23" t="s">
        <v>39</v>
      </c>
      <c r="B7" s="18">
        <v>652</v>
      </c>
      <c r="C7" s="7">
        <v>164835</v>
      </c>
      <c r="D7" s="18">
        <v>7773</v>
      </c>
      <c r="E7" s="18">
        <v>17254</v>
      </c>
      <c r="F7" s="19">
        <f>+C7/D7</f>
        <v>21.20609803164801</v>
      </c>
    </row>
    <row r="8" spans="1:12" ht="12.75" customHeight="1">
      <c r="A8" s="23" t="s">
        <v>64</v>
      </c>
      <c r="B8" s="18">
        <v>648</v>
      </c>
      <c r="C8" s="7">
        <v>161694</v>
      </c>
      <c r="D8" s="18">
        <v>7706</v>
      </c>
      <c r="E8" s="18">
        <v>14521</v>
      </c>
      <c r="F8" s="19">
        <f>+C8/D8</f>
        <v>20.982870490526864</v>
      </c>
      <c r="I8" s="8"/>
      <c r="J8" s="8"/>
      <c r="K8" s="8"/>
      <c r="L8" s="8"/>
    </row>
    <row r="9" spans="1:6" ht="21.75" customHeight="1">
      <c r="A9" s="66" t="s">
        <v>66</v>
      </c>
      <c r="B9" s="66"/>
      <c r="C9" s="66"/>
      <c r="D9" s="66"/>
      <c r="E9" s="66"/>
      <c r="F9" s="66"/>
    </row>
    <row r="10" spans="1:6" ht="12.75" customHeight="1">
      <c r="A10" s="4" t="s">
        <v>6</v>
      </c>
      <c r="B10" s="18">
        <v>65</v>
      </c>
      <c r="C10" s="7">
        <v>14661</v>
      </c>
      <c r="D10" s="18">
        <v>675</v>
      </c>
      <c r="E10" s="18">
        <v>1312</v>
      </c>
      <c r="F10" s="19">
        <f>+C10/D10</f>
        <v>21.72</v>
      </c>
    </row>
    <row r="11" spans="1:12" ht="12.75" customHeight="1">
      <c r="A11" s="4" t="s">
        <v>7</v>
      </c>
      <c r="B11" s="18">
        <v>33</v>
      </c>
      <c r="C11" s="7">
        <v>9455</v>
      </c>
      <c r="D11" s="18">
        <v>432</v>
      </c>
      <c r="E11" s="18">
        <v>814</v>
      </c>
      <c r="F11" s="19">
        <f aca="true" t="shared" si="0" ref="F11:F18">+C11/D11</f>
        <v>21.886574074074073</v>
      </c>
      <c r="I11" s="38"/>
      <c r="J11" s="38"/>
      <c r="K11" s="38"/>
      <c r="L11" s="38"/>
    </row>
    <row r="12" spans="1:8" ht="12.75" customHeight="1">
      <c r="A12" s="4" t="s">
        <v>2</v>
      </c>
      <c r="B12" s="18">
        <v>121</v>
      </c>
      <c r="C12" s="7">
        <v>36189</v>
      </c>
      <c r="D12" s="18">
        <v>1696</v>
      </c>
      <c r="E12" s="18">
        <v>3176</v>
      </c>
      <c r="F12" s="19">
        <f t="shared" si="0"/>
        <v>21.337853773584907</v>
      </c>
      <c r="G12" s="8"/>
      <c r="H12" s="8"/>
    </row>
    <row r="13" spans="1:6" ht="12.75" customHeight="1">
      <c r="A13" s="4" t="s">
        <v>8</v>
      </c>
      <c r="B13" s="18">
        <v>25</v>
      </c>
      <c r="C13" s="7">
        <v>5446</v>
      </c>
      <c r="D13" s="18">
        <v>274</v>
      </c>
      <c r="E13" s="18">
        <v>596</v>
      </c>
      <c r="F13" s="19">
        <f t="shared" si="0"/>
        <v>19.875912408759124</v>
      </c>
    </row>
    <row r="14" spans="1:6" ht="12.75" customHeight="1">
      <c r="A14" s="4" t="s">
        <v>1</v>
      </c>
      <c r="B14" s="18">
        <v>128</v>
      </c>
      <c r="C14" s="7">
        <v>17475</v>
      </c>
      <c r="D14" s="18">
        <v>892</v>
      </c>
      <c r="E14" s="18">
        <v>1695</v>
      </c>
      <c r="F14" s="19">
        <f t="shared" si="0"/>
        <v>19.590807174887892</v>
      </c>
    </row>
    <row r="15" spans="1:6" ht="12.75" customHeight="1">
      <c r="A15" s="4" t="s">
        <v>0</v>
      </c>
      <c r="B15" s="18">
        <v>149</v>
      </c>
      <c r="C15" s="7">
        <v>42021</v>
      </c>
      <c r="D15" s="18">
        <v>2071</v>
      </c>
      <c r="E15" s="18">
        <v>3781</v>
      </c>
      <c r="F15" s="19">
        <f t="shared" si="0"/>
        <v>20.290197971994207</v>
      </c>
    </row>
    <row r="16" spans="1:6" ht="12.75" customHeight="1">
      <c r="A16" s="4" t="s">
        <v>9</v>
      </c>
      <c r="B16" s="18">
        <v>31</v>
      </c>
      <c r="C16" s="7">
        <v>10376</v>
      </c>
      <c r="D16" s="18">
        <v>453</v>
      </c>
      <c r="E16" s="18">
        <v>860</v>
      </c>
      <c r="F16" s="19">
        <f t="shared" si="0"/>
        <v>22.90507726269316</v>
      </c>
    </row>
    <row r="17" spans="1:6" ht="12.75" customHeight="1">
      <c r="A17" s="4" t="s">
        <v>10</v>
      </c>
      <c r="B17" s="18">
        <v>51</v>
      </c>
      <c r="C17" s="7">
        <v>12428</v>
      </c>
      <c r="D17" s="18">
        <v>585</v>
      </c>
      <c r="E17" s="18">
        <v>1071</v>
      </c>
      <c r="F17" s="19">
        <f t="shared" si="0"/>
        <v>21.244444444444444</v>
      </c>
    </row>
    <row r="18" spans="1:6" ht="12.75" customHeight="1">
      <c r="A18" s="4" t="s">
        <v>11</v>
      </c>
      <c r="B18" s="18">
        <v>45</v>
      </c>
      <c r="C18" s="7">
        <v>13643</v>
      </c>
      <c r="D18" s="18">
        <v>628</v>
      </c>
      <c r="E18" s="18">
        <v>1216</v>
      </c>
      <c r="F18" s="19">
        <f t="shared" si="0"/>
        <v>21.72452229299363</v>
      </c>
    </row>
    <row r="19" spans="1:6" ht="21.75" customHeight="1">
      <c r="A19" s="66" t="s">
        <v>65</v>
      </c>
      <c r="B19" s="66"/>
      <c r="C19" s="66"/>
      <c r="D19" s="66"/>
      <c r="E19" s="66"/>
      <c r="F19" s="66"/>
    </row>
    <row r="20" spans="1:6" ht="18" customHeight="1">
      <c r="A20" s="4" t="s">
        <v>15</v>
      </c>
      <c r="B20" s="18">
        <v>3014</v>
      </c>
      <c r="C20" s="7">
        <v>802365</v>
      </c>
      <c r="D20" s="18">
        <v>38244</v>
      </c>
      <c r="E20" s="18">
        <v>69998</v>
      </c>
      <c r="F20" s="19">
        <f>+C20/D20</f>
        <v>20.98015374960778</v>
      </c>
    </row>
    <row r="21" spans="1:6" ht="12.75" customHeight="1">
      <c r="A21" s="4" t="s">
        <v>16</v>
      </c>
      <c r="B21" s="18">
        <f>B22-B20</f>
        <v>4240</v>
      </c>
      <c r="C21" s="18">
        <f>C22-C20</f>
        <v>849240</v>
      </c>
      <c r="D21" s="18">
        <f>D22-D20</f>
        <v>38528</v>
      </c>
      <c r="E21" s="18">
        <f>E22-E20</f>
        <v>98865</v>
      </c>
      <c r="F21" s="19">
        <f>+C21/D21</f>
        <v>22.0421511627907</v>
      </c>
    </row>
    <row r="22" spans="1:6" s="1" customFormat="1" ht="12.75" customHeight="1">
      <c r="A22" s="4" t="s">
        <v>14</v>
      </c>
      <c r="B22" s="18">
        <v>7254</v>
      </c>
      <c r="C22" s="7">
        <v>1651605</v>
      </c>
      <c r="D22" s="18">
        <v>76772</v>
      </c>
      <c r="E22" s="18">
        <v>168863</v>
      </c>
      <c r="F22" s="19">
        <f>+C22/D22</f>
        <v>21.513116761319232</v>
      </c>
    </row>
    <row r="23" spans="1:6" s="1" customFormat="1" ht="24.75" customHeight="1">
      <c r="A23" s="9" t="s">
        <v>27</v>
      </c>
      <c r="B23" s="20">
        <f>+B6*100/B22</f>
        <v>9.181141439205955</v>
      </c>
      <c r="C23" s="20">
        <f>+C6*100/C22</f>
        <v>10.211703161470206</v>
      </c>
      <c r="D23" s="20">
        <f>+D6*100/D22</f>
        <v>10.26676392434742</v>
      </c>
      <c r="E23" s="20">
        <f>+E6*100/E22</f>
        <v>10.323753575383595</v>
      </c>
      <c r="F23" s="20"/>
    </row>
    <row r="24" spans="1:6" ht="12.75">
      <c r="A24" s="10"/>
      <c r="B24" s="11"/>
      <c r="C24" s="11"/>
      <c r="D24" s="11"/>
      <c r="E24" s="11"/>
      <c r="F24" s="11"/>
    </row>
    <row r="25" spans="1:6" ht="13.5" customHeight="1">
      <c r="A25" s="4" t="s">
        <v>70</v>
      </c>
      <c r="B25" s="4"/>
      <c r="C25" s="4"/>
      <c r="D25" s="4"/>
      <c r="E25" s="4"/>
      <c r="F25" s="4"/>
    </row>
    <row r="26" spans="1:6" ht="13.5" customHeight="1">
      <c r="A26" s="4"/>
      <c r="B26" s="4"/>
      <c r="C26" s="4"/>
      <c r="D26" s="4"/>
      <c r="E26" s="4"/>
      <c r="F26" s="4"/>
    </row>
    <row r="27" spans="1:6" ht="12.75" customHeight="1">
      <c r="A27" s="67" t="s">
        <v>31</v>
      </c>
      <c r="B27" s="68"/>
      <c r="C27" s="68"/>
      <c r="D27" s="68"/>
      <c r="E27" s="68"/>
      <c r="F27" s="68"/>
    </row>
    <row r="29" spans="6:9" ht="12.75">
      <c r="F29" s="8"/>
      <c r="G29" s="8"/>
      <c r="H29" s="8"/>
      <c r="I29" s="8"/>
    </row>
    <row r="30" spans="2:5" ht="12.75">
      <c r="B30" s="8"/>
      <c r="C30" s="8"/>
      <c r="D30" s="8"/>
      <c r="E30" s="8"/>
    </row>
    <row r="31" spans="2:5" ht="12.75">
      <c r="B31" s="8"/>
      <c r="C31" s="8"/>
      <c r="D31" s="8"/>
      <c r="E31" s="8"/>
    </row>
  </sheetData>
  <sheetProtection/>
  <mergeCells count="4">
    <mergeCell ref="A27:F27"/>
    <mergeCell ref="A3:F3"/>
    <mergeCell ref="A9:F9"/>
    <mergeCell ref="A19:F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I6" sqref="I6:M18"/>
    </sheetView>
  </sheetViews>
  <sheetFormatPr defaultColWidth="9.140625" defaultRowHeight="12.75"/>
  <cols>
    <col min="1" max="1" width="16.140625" style="3" customWidth="1"/>
    <col min="2" max="5" width="11.57421875" style="3" customWidth="1"/>
    <col min="6" max="6" width="9.140625" style="3" customWidth="1"/>
    <col min="7" max="8" width="9.7109375" style="3" bestFit="1" customWidth="1"/>
    <col min="9" max="16384" width="9.140625" style="3" customWidth="1"/>
  </cols>
  <sheetData>
    <row r="1" spans="1:5" ht="24.75" customHeight="1">
      <c r="A1" s="5" t="s">
        <v>29</v>
      </c>
      <c r="B1" s="6"/>
      <c r="C1" s="6"/>
      <c r="D1" s="6"/>
      <c r="E1" s="6"/>
    </row>
    <row r="2" spans="1:5" ht="32.25" customHeight="1">
      <c r="A2" s="16"/>
      <c r="B2" s="15" t="s">
        <v>5</v>
      </c>
      <c r="C2" s="15" t="s">
        <v>4</v>
      </c>
      <c r="D2" s="15" t="s">
        <v>5</v>
      </c>
      <c r="E2" s="15" t="s">
        <v>4</v>
      </c>
    </row>
    <row r="3" spans="1:5" ht="24.75" customHeight="1">
      <c r="A3" s="13"/>
      <c r="B3" s="69" t="s">
        <v>35</v>
      </c>
      <c r="C3" s="69"/>
      <c r="D3" s="69" t="s">
        <v>36</v>
      </c>
      <c r="E3" s="69"/>
    </row>
    <row r="4" spans="1:5" ht="21.75" customHeight="1">
      <c r="A4" s="66" t="s">
        <v>13</v>
      </c>
      <c r="B4" s="66"/>
      <c r="C4" s="66"/>
      <c r="D4" s="66"/>
      <c r="E4" s="66"/>
    </row>
    <row r="5" spans="1:5" ht="12.75" customHeight="1">
      <c r="A5" s="23" t="s">
        <v>32</v>
      </c>
      <c r="B5" s="18">
        <v>116738</v>
      </c>
      <c r="C5" s="18">
        <v>5031</v>
      </c>
      <c r="D5" s="18">
        <v>128816</v>
      </c>
      <c r="E5" s="18">
        <v>5951</v>
      </c>
    </row>
    <row r="6" spans="1:5" ht="12.75" customHeight="1">
      <c r="A6" s="23" t="s">
        <v>33</v>
      </c>
      <c r="B6" s="18">
        <v>114185</v>
      </c>
      <c r="C6" s="18">
        <v>4915</v>
      </c>
      <c r="D6" s="18">
        <v>127635</v>
      </c>
      <c r="E6" s="18">
        <v>5879</v>
      </c>
    </row>
    <row r="7" spans="1:9" ht="12.75" customHeight="1">
      <c r="A7" s="23" t="s">
        <v>38</v>
      </c>
      <c r="B7" s="18">
        <v>111133</v>
      </c>
      <c r="C7" s="18">
        <v>4843</v>
      </c>
      <c r="D7" s="18">
        <v>127913</v>
      </c>
      <c r="E7" s="18">
        <v>5894</v>
      </c>
      <c r="F7" s="17"/>
      <c r="G7" s="17"/>
      <c r="H7" s="8"/>
      <c r="I7" s="8"/>
    </row>
    <row r="8" spans="1:9" ht="12.75" customHeight="1">
      <c r="A8" s="23" t="s">
        <v>39</v>
      </c>
      <c r="B8" s="40">
        <v>109859</v>
      </c>
      <c r="C8" s="18">
        <v>4815</v>
      </c>
      <c r="D8" s="40">
        <v>128186</v>
      </c>
      <c r="E8" s="18">
        <v>5961</v>
      </c>
      <c r="F8" s="17"/>
      <c r="G8" s="17"/>
      <c r="H8" s="8"/>
      <c r="I8" s="8"/>
    </row>
    <row r="9" spans="1:10" ht="12.75" customHeight="1">
      <c r="A9" s="23" t="s">
        <v>64</v>
      </c>
      <c r="B9" s="18">
        <v>121086</v>
      </c>
      <c r="C9" s="18">
        <f>SUM(C11:C19)</f>
        <v>5516</v>
      </c>
      <c r="D9" s="18">
        <f>SUM(D11:D19)</f>
        <v>128550</v>
      </c>
      <c r="E9" s="18">
        <f>SUM(E11:E19)</f>
        <v>5848</v>
      </c>
      <c r="F9" s="17"/>
      <c r="G9" s="17"/>
      <c r="H9" s="8"/>
      <c r="I9" s="8"/>
      <c r="J9" s="8"/>
    </row>
    <row r="10" spans="1:5" ht="21.75" customHeight="1">
      <c r="A10" s="66" t="s">
        <v>66</v>
      </c>
      <c r="B10" s="66"/>
      <c r="C10" s="66"/>
      <c r="D10" s="66"/>
      <c r="E10" s="66"/>
    </row>
    <row r="11" spans="1:7" ht="12.75" customHeight="1">
      <c r="A11" s="4" t="s">
        <v>6</v>
      </c>
      <c r="B11" s="18">
        <v>11730</v>
      </c>
      <c r="C11" s="18">
        <v>518</v>
      </c>
      <c r="D11" s="18">
        <v>12041</v>
      </c>
      <c r="E11" s="18">
        <v>531</v>
      </c>
      <c r="G11" s="8"/>
    </row>
    <row r="12" spans="1:9" ht="12.75" customHeight="1">
      <c r="A12" s="4" t="s">
        <v>7</v>
      </c>
      <c r="B12" s="18">
        <v>6508</v>
      </c>
      <c r="C12" s="18">
        <v>281</v>
      </c>
      <c r="D12" s="18">
        <v>8579</v>
      </c>
      <c r="E12" s="18">
        <v>370</v>
      </c>
      <c r="F12" s="17"/>
      <c r="I12" s="8"/>
    </row>
    <row r="13" spans="1:7" ht="12.75" customHeight="1">
      <c r="A13" s="4" t="s">
        <v>2</v>
      </c>
      <c r="B13" s="18">
        <v>27798</v>
      </c>
      <c r="C13" s="18">
        <v>1266</v>
      </c>
      <c r="D13" s="18">
        <v>25791</v>
      </c>
      <c r="E13" s="18">
        <v>1174</v>
      </c>
      <c r="G13" s="8"/>
    </row>
    <row r="14" spans="1:7" ht="12.75" customHeight="1">
      <c r="A14" s="4" t="s">
        <v>8</v>
      </c>
      <c r="B14" s="18">
        <v>4798</v>
      </c>
      <c r="C14" s="18">
        <v>241</v>
      </c>
      <c r="D14" s="18">
        <v>4021</v>
      </c>
      <c r="E14" s="18">
        <v>202</v>
      </c>
      <c r="G14" s="8"/>
    </row>
    <row r="15" spans="1:7" ht="12.75" customHeight="1">
      <c r="A15" s="4" t="s">
        <v>1</v>
      </c>
      <c r="B15" s="18">
        <v>13255</v>
      </c>
      <c r="C15" s="18">
        <v>609</v>
      </c>
      <c r="D15" s="18">
        <v>15193</v>
      </c>
      <c r="E15" s="18">
        <v>699</v>
      </c>
      <c r="G15" s="8"/>
    </row>
    <row r="16" spans="1:7" ht="12.75" customHeight="1">
      <c r="A16" s="4" t="s">
        <v>0</v>
      </c>
      <c r="B16" s="18">
        <v>29745</v>
      </c>
      <c r="C16" s="18">
        <v>1350</v>
      </c>
      <c r="D16" s="18">
        <v>30830</v>
      </c>
      <c r="E16" s="18">
        <v>1399</v>
      </c>
      <c r="G16" s="8"/>
    </row>
    <row r="17" spans="1:7" ht="12.75" customHeight="1">
      <c r="A17" s="4" t="s">
        <v>9</v>
      </c>
      <c r="B17" s="18">
        <v>7613</v>
      </c>
      <c r="C17" s="18">
        <v>340</v>
      </c>
      <c r="D17" s="18">
        <v>8416</v>
      </c>
      <c r="E17" s="18">
        <v>375</v>
      </c>
      <c r="G17" s="8"/>
    </row>
    <row r="18" spans="1:7" s="2" customFormat="1" ht="12.75" customHeight="1">
      <c r="A18" s="4" t="s">
        <v>10</v>
      </c>
      <c r="B18" s="18">
        <v>9164</v>
      </c>
      <c r="C18" s="18">
        <v>464</v>
      </c>
      <c r="D18" s="18">
        <v>10814</v>
      </c>
      <c r="E18" s="18">
        <v>548</v>
      </c>
      <c r="G18" s="8"/>
    </row>
    <row r="19" spans="1:9" ht="12.75" customHeight="1">
      <c r="A19" s="4" t="s">
        <v>11</v>
      </c>
      <c r="B19" s="18">
        <v>10475</v>
      </c>
      <c r="C19" s="18">
        <v>447</v>
      </c>
      <c r="D19" s="18">
        <v>12865</v>
      </c>
      <c r="E19" s="18">
        <v>550</v>
      </c>
      <c r="G19" s="8"/>
      <c r="I19" s="8"/>
    </row>
    <row r="20" spans="1:5" ht="21.75" customHeight="1">
      <c r="A20" s="66" t="s">
        <v>65</v>
      </c>
      <c r="B20" s="66"/>
      <c r="C20" s="66"/>
      <c r="D20" s="66"/>
      <c r="E20" s="66"/>
    </row>
    <row r="21" spans="1:8" s="1" customFormat="1" ht="12.75" customHeight="1">
      <c r="A21" s="4" t="s">
        <v>15</v>
      </c>
      <c r="B21" s="21">
        <v>311509</v>
      </c>
      <c r="C21" s="21">
        <v>14159</v>
      </c>
      <c r="D21" s="21">
        <v>1002875</v>
      </c>
      <c r="E21" s="21">
        <v>45585</v>
      </c>
      <c r="G21" s="25"/>
      <c r="H21" s="25"/>
    </row>
    <row r="22" spans="1:7" s="1" customFormat="1" ht="12.75" customHeight="1">
      <c r="A22" s="4" t="s">
        <v>16</v>
      </c>
      <c r="B22" s="21">
        <f>B23-B21</f>
        <v>918689</v>
      </c>
      <c r="C22" s="21">
        <f>C23-C21</f>
        <v>40516</v>
      </c>
      <c r="D22" s="21">
        <f>D23-D21</f>
        <v>379415</v>
      </c>
      <c r="E22" s="21">
        <f>E23-E21</f>
        <v>15850</v>
      </c>
      <c r="G22" s="25"/>
    </row>
    <row r="23" spans="1:9" ht="12.75">
      <c r="A23" s="4" t="s">
        <v>14</v>
      </c>
      <c r="B23" s="21">
        <v>1230198</v>
      </c>
      <c r="C23" s="21">
        <v>54675</v>
      </c>
      <c r="D23" s="21">
        <f>832835+549455</f>
        <v>1382290</v>
      </c>
      <c r="E23" s="21">
        <v>61435</v>
      </c>
      <c r="G23" s="25"/>
      <c r="H23" s="8"/>
      <c r="I23" s="8"/>
    </row>
    <row r="24" spans="1:5" ht="12.75">
      <c r="A24" s="4"/>
      <c r="B24" s="21"/>
      <c r="C24" s="21"/>
      <c r="D24" s="21"/>
      <c r="E24" s="21"/>
    </row>
    <row r="25" spans="1:5" ht="13.5" customHeight="1">
      <c r="A25" s="9" t="s">
        <v>27</v>
      </c>
      <c r="B25" s="20">
        <f>+B9*100/B23</f>
        <v>9.842805792238323</v>
      </c>
      <c r="C25" s="20">
        <f>+C9*100/C23</f>
        <v>10.088705989940557</v>
      </c>
      <c r="D25" s="20">
        <f>+D9*100/D23</f>
        <v>9.299785139153144</v>
      </c>
      <c r="E25" s="20">
        <f>+E9*100/E23</f>
        <v>9.519003825181086</v>
      </c>
    </row>
    <row r="26" spans="1:5" ht="12.75" customHeight="1">
      <c r="A26" s="10"/>
      <c r="B26" s="11"/>
      <c r="C26" s="11"/>
      <c r="D26" s="11"/>
      <c r="E26" s="11"/>
    </row>
    <row r="27" ht="12.75">
      <c r="A27" s="4" t="s">
        <v>70</v>
      </c>
    </row>
    <row r="28" ht="12.75">
      <c r="A28" s="4"/>
    </row>
    <row r="29" spans="1:5" ht="12.75" customHeight="1">
      <c r="A29" s="67" t="s">
        <v>31</v>
      </c>
      <c r="B29" s="68"/>
      <c r="C29" s="68"/>
      <c r="D29" s="68"/>
      <c r="E29" s="68"/>
    </row>
  </sheetData>
  <sheetProtection/>
  <mergeCells count="6">
    <mergeCell ref="A10:E10"/>
    <mergeCell ref="A20:E20"/>
    <mergeCell ref="A29:E29"/>
    <mergeCell ref="B3:C3"/>
    <mergeCell ref="D3:E3"/>
    <mergeCell ref="A4:E4"/>
  </mergeCells>
  <printOptions horizontalCentered="1" verticalCentered="1"/>
  <pageMargins left="0.7874015748031497" right="0.7874015748031497" top="0.6299212598425197" bottom="0.62992125984251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SheetLayoutView="100" zoomScalePageLayoutView="0" workbookViewId="0" topLeftCell="A1">
      <selection activeCell="J7" sqref="J7:M10"/>
    </sheetView>
  </sheetViews>
  <sheetFormatPr defaultColWidth="9.140625" defaultRowHeight="12.75"/>
  <cols>
    <col min="1" max="1" width="19.140625" style="3" customWidth="1"/>
    <col min="2" max="5" width="12.7109375" style="3" customWidth="1"/>
    <col min="6" max="16384" width="9.140625" style="3" customWidth="1"/>
  </cols>
  <sheetData>
    <row r="1" spans="1:5" ht="24.75" customHeight="1">
      <c r="A1" s="5" t="s">
        <v>30</v>
      </c>
      <c r="B1" s="6"/>
      <c r="C1" s="6"/>
      <c r="D1" s="6"/>
      <c r="E1" s="6"/>
    </row>
    <row r="2" spans="1:5" ht="42.75" customHeight="1">
      <c r="A2" s="16"/>
      <c r="B2" s="15" t="s">
        <v>24</v>
      </c>
      <c r="C2" s="15" t="s">
        <v>22</v>
      </c>
      <c r="D2" s="15" t="s">
        <v>24</v>
      </c>
      <c r="E2" s="15" t="s">
        <v>22</v>
      </c>
    </row>
    <row r="3" spans="1:5" ht="24.75" customHeight="1">
      <c r="A3" s="13"/>
      <c r="B3" s="73" t="s">
        <v>23</v>
      </c>
      <c r="C3" s="73"/>
      <c r="D3" s="69" t="s">
        <v>37</v>
      </c>
      <c r="E3" s="69"/>
    </row>
    <row r="4" spans="1:5" ht="19.5" customHeight="1">
      <c r="A4" s="66" t="s">
        <v>13</v>
      </c>
      <c r="B4" s="66"/>
      <c r="C4" s="66"/>
      <c r="D4" s="66"/>
      <c r="E4" s="66"/>
    </row>
    <row r="5" spans="1:5" ht="12.75" customHeight="1">
      <c r="A5" s="23" t="s">
        <v>32</v>
      </c>
      <c r="B5" s="18">
        <v>9083</v>
      </c>
      <c r="C5" s="19">
        <v>12.792579544203457</v>
      </c>
      <c r="D5" s="18">
        <v>22271</v>
      </c>
      <c r="E5" s="19">
        <f>'Tav.14.2'!C4/'Tav.14.5'!D5</f>
        <v>11.17861793363567</v>
      </c>
    </row>
    <row r="6" spans="1:5" ht="12.75" customHeight="1">
      <c r="A6" s="23" t="s">
        <v>33</v>
      </c>
      <c r="B6" s="18">
        <v>9237</v>
      </c>
      <c r="C6" s="19">
        <v>12.64588069719606</v>
      </c>
      <c r="D6" s="18">
        <v>21520</v>
      </c>
      <c r="E6" s="19">
        <f>'Tav.14.2'!C5/'Tav.14.5'!D6</f>
        <v>11.479414498141264</v>
      </c>
    </row>
    <row r="7" spans="1:10" ht="12.75" customHeight="1">
      <c r="A7" s="23" t="s">
        <v>38</v>
      </c>
      <c r="B7" s="18">
        <v>9195</v>
      </c>
      <c r="C7" s="19">
        <v>12.8</v>
      </c>
      <c r="D7" s="18">
        <v>20815</v>
      </c>
      <c r="E7" s="19">
        <f>'Tav.14.2'!C6/'Tav.14.5'!D7</f>
        <v>11.846841220273841</v>
      </c>
      <c r="I7" s="8"/>
      <c r="J7" s="8"/>
    </row>
    <row r="8" spans="1:10" ht="12.75" customHeight="1">
      <c r="A8" s="23" t="s">
        <v>39</v>
      </c>
      <c r="B8" s="18">
        <v>9248</v>
      </c>
      <c r="C8" s="19">
        <f>'Tav.14.1'!C7/'Tav.14.5'!B8</f>
        <v>12.67711937716263</v>
      </c>
      <c r="D8" s="18">
        <v>20628</v>
      </c>
      <c r="E8" s="19">
        <f>'Tav.14.2'!C7/'Tav.14.5'!D8</f>
        <v>11.857523754120614</v>
      </c>
      <c r="I8" s="8"/>
      <c r="J8" s="8"/>
    </row>
    <row r="9" spans="1:10" ht="12.75" customHeight="1">
      <c r="A9" s="23" t="s">
        <v>64</v>
      </c>
      <c r="B9" s="18">
        <v>9544</v>
      </c>
      <c r="C9" s="19">
        <f>'Tav.14.1'!C8/'Tav.14.5'!B9</f>
        <v>12.185771165129925</v>
      </c>
      <c r="D9" s="18">
        <v>21477</v>
      </c>
      <c r="E9" s="19">
        <f>'Tav.14.2'!C8/'Tav.14.5'!D9</f>
        <v>11.273082832797877</v>
      </c>
      <c r="I9" s="8"/>
      <c r="J9" s="8"/>
    </row>
    <row r="10" spans="1:5" ht="19.5" customHeight="1">
      <c r="A10" s="66" t="s">
        <v>69</v>
      </c>
      <c r="B10" s="66"/>
      <c r="C10" s="66"/>
      <c r="D10" s="66"/>
      <c r="E10" s="66"/>
    </row>
    <row r="11" spans="1:6" ht="12.75" customHeight="1">
      <c r="A11" s="4" t="s">
        <v>6</v>
      </c>
      <c r="B11" s="18">
        <v>948</v>
      </c>
      <c r="C11" s="19">
        <f>'Tav.14.1'!C10/'Tav.14.5'!B11</f>
        <v>11.804852320675106</v>
      </c>
      <c r="D11" s="18">
        <v>1782</v>
      </c>
      <c r="E11" s="19">
        <f>'Tav.14.2'!C10/'Tav.14.5'!D11</f>
        <v>12.167789001122335</v>
      </c>
      <c r="F11" s="8"/>
    </row>
    <row r="12" spans="1:5" ht="12.75" customHeight="1">
      <c r="A12" s="4" t="s">
        <v>7</v>
      </c>
      <c r="B12" s="18">
        <v>654</v>
      </c>
      <c r="C12" s="19">
        <f>'Tav.14.1'!C11/'Tav.14.5'!B12</f>
        <v>11.103975535168196</v>
      </c>
      <c r="D12" s="18">
        <v>1198</v>
      </c>
      <c r="E12" s="19">
        <f>'Tav.14.2'!C11/'Tav.14.5'!D12</f>
        <v>11.406510851419032</v>
      </c>
    </row>
    <row r="13" spans="1:5" ht="12.75" customHeight="1">
      <c r="A13" s="4" t="s">
        <v>2</v>
      </c>
      <c r="B13" s="18">
        <v>1784</v>
      </c>
      <c r="C13" s="19">
        <f>'Tav.14.1'!C12/'Tav.14.5'!B13</f>
        <v>14.993273542600896</v>
      </c>
      <c r="D13" s="18">
        <v>4632</v>
      </c>
      <c r="E13" s="19">
        <f>'Tav.14.2'!C12/'Tav.14.5'!D13</f>
        <v>11.868307426597582</v>
      </c>
    </row>
    <row r="14" spans="1:5" ht="12.75" customHeight="1">
      <c r="A14" s="4" t="s">
        <v>8</v>
      </c>
      <c r="B14" s="18">
        <v>448</v>
      </c>
      <c r="C14" s="19">
        <f>'Tav.14.1'!C13/'Tav.14.5'!B14</f>
        <v>9.819196428571429</v>
      </c>
      <c r="D14" s="18">
        <v>816</v>
      </c>
      <c r="E14" s="19">
        <f>'Tav.14.2'!C13/'Tav.14.5'!D14</f>
        <v>9.72549019607843</v>
      </c>
    </row>
    <row r="15" spans="1:5" ht="12.75" customHeight="1">
      <c r="A15" s="4" t="s">
        <v>1</v>
      </c>
      <c r="B15" s="18">
        <v>1165</v>
      </c>
      <c r="C15" s="19">
        <f>'Tav.14.1'!C14/'Tav.14.5'!B15</f>
        <v>11.327038626609442</v>
      </c>
      <c r="D15" s="18">
        <v>2748</v>
      </c>
      <c r="E15" s="19">
        <f>'Tav.14.2'!C14/'Tav.14.5'!D15</f>
        <v>9.766011644832606</v>
      </c>
    </row>
    <row r="16" spans="1:5" ht="12.75" customHeight="1">
      <c r="A16" s="4" t="s">
        <v>0</v>
      </c>
      <c r="B16" s="18">
        <v>1679</v>
      </c>
      <c r="C16" s="19">
        <f>'Tav.14.1'!C15/'Tav.14.5'!B16</f>
        <v>15.383561643835616</v>
      </c>
      <c r="D16" s="18">
        <v>4970</v>
      </c>
      <c r="E16" s="19">
        <f>'Tav.14.2'!C15/'Tav.14.5'!D16</f>
        <v>12.598792756539236</v>
      </c>
    </row>
    <row r="17" spans="1:5" ht="12.75" customHeight="1">
      <c r="A17" s="4" t="s">
        <v>9</v>
      </c>
      <c r="B17" s="18">
        <v>806</v>
      </c>
      <c r="C17" s="19">
        <f>'Tav.14.1'!C16/'Tav.14.5'!B17</f>
        <v>10.100496277915633</v>
      </c>
      <c r="D17" s="18">
        <v>1145</v>
      </c>
      <c r="E17" s="19">
        <f>'Tav.14.2'!C16/'Tav.14.5'!D17</f>
        <v>13.368558951965065</v>
      </c>
    </row>
    <row r="18" spans="1:5" ht="12.75" customHeight="1">
      <c r="A18" s="4" t="s">
        <v>10</v>
      </c>
      <c r="B18" s="18">
        <v>923</v>
      </c>
      <c r="C18" s="19">
        <f>'Tav.14.1'!C17/'Tav.14.5'!B18</f>
        <v>10.696641386782233</v>
      </c>
      <c r="D18" s="18">
        <v>1497</v>
      </c>
      <c r="E18" s="19">
        <f>'Tav.14.2'!C17/'Tav.14.5'!D18</f>
        <v>12.65865063460254</v>
      </c>
    </row>
    <row r="19" spans="1:5" ht="12.75" customHeight="1">
      <c r="A19" s="4" t="s">
        <v>11</v>
      </c>
      <c r="B19" s="18">
        <v>790</v>
      </c>
      <c r="C19" s="19">
        <f>'Tav.14.1'!C18/'Tav.14.5'!B19</f>
        <v>12.230379746835442</v>
      </c>
      <c r="D19" s="18">
        <v>1831</v>
      </c>
      <c r="E19" s="19">
        <f>'Tav.14.2'!C18/'Tav.14.5'!D19</f>
        <v>11.001638448935008</v>
      </c>
    </row>
    <row r="20" spans="1:5" s="2" customFormat="1" ht="19.5" customHeight="1">
      <c r="A20" s="66" t="s">
        <v>68</v>
      </c>
      <c r="B20" s="66"/>
      <c r="C20" s="66"/>
      <c r="D20" s="66"/>
      <c r="E20" s="66"/>
    </row>
    <row r="21" spans="1:5" ht="12.75" customHeight="1">
      <c r="A21" s="4" t="s">
        <v>15</v>
      </c>
      <c r="B21" s="18">
        <v>42380</v>
      </c>
      <c r="C21" s="19">
        <f>'Tav.14.1'!C20/'Tav.14.5'!B21</f>
        <v>13.167343086361491</v>
      </c>
      <c r="D21" s="18">
        <v>87167</v>
      </c>
      <c r="E21" s="19">
        <f>'Tav.14.2'!C20/'Tav.14.5'!D21</f>
        <v>13.824428969678893</v>
      </c>
    </row>
    <row r="22" spans="1:5" ht="12.75" customHeight="1">
      <c r="A22" s="4" t="s">
        <v>16</v>
      </c>
      <c r="B22" s="18">
        <v>44380</v>
      </c>
      <c r="C22" s="19">
        <f>'Tav.14.1'!C21/'Tav.14.5'!B22</f>
        <v>10.439544840018026</v>
      </c>
      <c r="D22" s="18">
        <v>137821</v>
      </c>
      <c r="E22" s="19">
        <f>'Tav.14.2'!C21/'Tav.14.5'!D22</f>
        <v>10.09400599328114</v>
      </c>
    </row>
    <row r="23" spans="1:5" s="1" customFormat="1" ht="12.75" customHeight="1">
      <c r="A23" s="4" t="s">
        <v>14</v>
      </c>
      <c r="B23" s="18">
        <v>91115</v>
      </c>
      <c r="C23" s="19">
        <f>'Tav.14.1'!C22/'Tav.14.5'!B23</f>
        <v>11.209339845250508</v>
      </c>
      <c r="D23" s="18">
        <v>241758</v>
      </c>
      <c r="E23" s="19">
        <f>'Tav.14.2'!C22/'Tav.14.5'!D23</f>
        <v>10.738838011565285</v>
      </c>
    </row>
    <row r="24" spans="1:5" s="1" customFormat="1" ht="15" customHeight="1">
      <c r="A24" s="9" t="s">
        <v>27</v>
      </c>
      <c r="B24" s="14">
        <f>B9/B23*100</f>
        <v>10.474674861438842</v>
      </c>
      <c r="C24" s="14"/>
      <c r="D24" s="14">
        <f>D9/D23*100</f>
        <v>8.883677065495247</v>
      </c>
      <c r="E24" s="14"/>
    </row>
    <row r="25" spans="1:5" ht="32.25" customHeight="1">
      <c r="A25" s="12"/>
      <c r="B25" s="70" t="s">
        <v>25</v>
      </c>
      <c r="C25" s="70"/>
      <c r="D25" s="70" t="s">
        <v>26</v>
      </c>
      <c r="E25" s="70"/>
    </row>
    <row r="26" spans="1:5" ht="19.5" customHeight="1">
      <c r="A26" s="66" t="s">
        <v>13</v>
      </c>
      <c r="B26" s="66"/>
      <c r="C26" s="66"/>
      <c r="D26" s="66"/>
      <c r="E26" s="66"/>
    </row>
    <row r="27" spans="1:5" ht="12.75" customHeight="1">
      <c r="A27" s="23" t="s">
        <v>32</v>
      </c>
      <c r="B27" s="18">
        <v>16902</v>
      </c>
      <c r="C27" s="19">
        <f>'Tav.14.3'!C4/'Tav.14.5'!B27</f>
        <v>10.325701100461483</v>
      </c>
      <c r="D27" s="18">
        <v>22452</v>
      </c>
      <c r="E27" s="19">
        <f>('Tav.14.4 '!B5+'Tav.14.4 '!D5)/'Tav.14.5'!D27</f>
        <v>10.936843042936042</v>
      </c>
    </row>
    <row r="28" spans="1:5" ht="12.75" customHeight="1">
      <c r="A28" s="23" t="s">
        <v>33</v>
      </c>
      <c r="B28" s="18">
        <v>16648</v>
      </c>
      <c r="C28" s="19">
        <f>'Tav.14.3'!C5/'Tav.14.5'!B28</f>
        <v>10.344545891398367</v>
      </c>
      <c r="D28" s="18">
        <v>21903</v>
      </c>
      <c r="E28" s="19">
        <f>('Tav.14.4 '!B6+'Tav.14.4 '!D6)/'Tav.14.5'!D28</f>
        <v>11.040496735606995</v>
      </c>
    </row>
    <row r="29" spans="1:5" ht="12.75" customHeight="1">
      <c r="A29" s="23" t="s">
        <v>38</v>
      </c>
      <c r="B29" s="18">
        <v>16545</v>
      </c>
      <c r="C29" s="19">
        <f>'Tav.14.3'!C6/'Tav.14.5'!B29</f>
        <v>10.193834995466908</v>
      </c>
      <c r="D29" s="18">
        <v>21510</v>
      </c>
      <c r="E29" s="19">
        <f>('Tav.14.4 '!B7+'Tav.14.4 '!D7)/'Tav.14.5'!D29</f>
        <v>11.113249651324965</v>
      </c>
    </row>
    <row r="30" spans="1:5" ht="12.75" customHeight="1">
      <c r="A30" s="23" t="s">
        <v>39</v>
      </c>
      <c r="B30" s="18">
        <v>16530</v>
      </c>
      <c r="C30" s="19">
        <f>'Tav.14.3'!C7/'Tav.14.5'!B30</f>
        <v>9.971869328493648</v>
      </c>
      <c r="D30" s="18">
        <v>21436</v>
      </c>
      <c r="E30" s="19">
        <f>('Tav.14.4 '!B8+'Tav.14.4 '!D8)/'Tav.14.5'!D30</f>
        <v>11.104916962119798</v>
      </c>
    </row>
    <row r="31" spans="1:5" ht="12.75" customHeight="1">
      <c r="A31" s="23" t="s">
        <v>64</v>
      </c>
      <c r="B31" s="18">
        <v>17710</v>
      </c>
      <c r="C31" s="19">
        <f>'Tav.14.3'!C8/'Tav.14.5'!B31</f>
        <v>9.130095990965556</v>
      </c>
      <c r="D31" s="18">
        <v>21210</v>
      </c>
      <c r="E31" s="19">
        <f>('Tav.14.4 '!B9+'Tav.14.4 '!D9)/'Tav.14.5'!D31</f>
        <v>11.769731258840169</v>
      </c>
    </row>
    <row r="32" spans="1:5" ht="19.5" customHeight="1">
      <c r="A32" s="66" t="s">
        <v>66</v>
      </c>
      <c r="B32" s="66"/>
      <c r="C32" s="66"/>
      <c r="D32" s="66"/>
      <c r="E32" s="66"/>
    </row>
    <row r="33" spans="1:5" ht="12.75" customHeight="1">
      <c r="A33" s="4" t="s">
        <v>6</v>
      </c>
      <c r="B33" s="18">
        <v>1416</v>
      </c>
      <c r="C33" s="19">
        <f>'Tav.14.3'!C10/'Tav.14.5'!B33</f>
        <v>10.353813559322035</v>
      </c>
      <c r="D33" s="18">
        <v>1915</v>
      </c>
      <c r="E33" s="19">
        <f>('Tav.14.4 '!B11+'Tav.14.4 '!D11)/'Tav.14.5'!D33</f>
        <v>12.413054830287207</v>
      </c>
    </row>
    <row r="34" spans="1:5" ht="12.75" customHeight="1">
      <c r="A34" s="4" t="s">
        <v>7</v>
      </c>
      <c r="B34" s="18">
        <v>945</v>
      </c>
      <c r="C34" s="19">
        <f>'Tav.14.3'!C11/'Tav.14.5'!B34</f>
        <v>10.005291005291005</v>
      </c>
      <c r="D34" s="18">
        <v>1279</v>
      </c>
      <c r="E34" s="19">
        <f>('Tav.14.4 '!B12+'Tav.14.4 '!D12)/'Tav.14.5'!D34</f>
        <v>11.795934323690384</v>
      </c>
    </row>
    <row r="35" spans="1:5" ht="12.75" customHeight="1">
      <c r="A35" s="4" t="s">
        <v>2</v>
      </c>
      <c r="B35" s="18">
        <v>3662</v>
      </c>
      <c r="C35" s="19">
        <f>'Tav.14.3'!C12/'Tav.14.5'!B35</f>
        <v>9.882304751501911</v>
      </c>
      <c r="D35" s="18">
        <v>4791</v>
      </c>
      <c r="E35" s="19">
        <f>('Tav.14.4 '!B13+'Tav.14.4 '!D13)/'Tav.14.5'!D35</f>
        <v>11.185347526612398</v>
      </c>
    </row>
    <row r="36" spans="1:5" ht="12.75" customHeight="1">
      <c r="A36" s="4" t="s">
        <v>8</v>
      </c>
      <c r="B36" s="18">
        <v>665</v>
      </c>
      <c r="C36" s="19">
        <f>'Tav.14.3'!C13/'Tav.14.5'!B36</f>
        <v>8.189473684210526</v>
      </c>
      <c r="D36" s="18">
        <v>791</v>
      </c>
      <c r="E36" s="19">
        <f>('Tav.14.4 '!B14+'Tav.14.4 '!D14)/'Tav.14.5'!D36</f>
        <v>11.149178255372945</v>
      </c>
    </row>
    <row r="37" spans="1:5" ht="12.75" customHeight="1">
      <c r="A37" s="4" t="s">
        <v>1</v>
      </c>
      <c r="B37" s="18">
        <v>1943</v>
      </c>
      <c r="C37" s="19">
        <f>'Tav.14.3'!C14/'Tav.14.5'!B37</f>
        <v>8.993823983530623</v>
      </c>
      <c r="D37" s="18">
        <v>2491</v>
      </c>
      <c r="E37" s="19">
        <f>('Tav.14.4 '!B15+'Tav.14.4 '!D15)/'Tav.14.5'!D37</f>
        <v>11.42031312725813</v>
      </c>
    </row>
    <row r="38" spans="1:5" ht="12.75" customHeight="1">
      <c r="A38" s="4" t="s">
        <v>0</v>
      </c>
      <c r="B38" s="18">
        <v>4257</v>
      </c>
      <c r="C38" s="19">
        <f>'Tav.14.3'!C15/'Tav.14.5'!B38</f>
        <v>9.871035940803383</v>
      </c>
      <c r="D38" s="18">
        <v>5021</v>
      </c>
      <c r="E38" s="19">
        <f>('Tav.14.4 '!B16+'Tav.14.4 '!D16)/'Tav.14.5'!D38</f>
        <v>12.064329814777933</v>
      </c>
    </row>
    <row r="39" spans="1:5" ht="12.75" customHeight="1">
      <c r="A39" s="4" t="s">
        <v>9</v>
      </c>
      <c r="B39" s="18">
        <v>954</v>
      </c>
      <c r="C39" s="19">
        <f>'Tav.14.3'!C16/'Tav.14.5'!B39</f>
        <v>10.876310272536688</v>
      </c>
      <c r="D39" s="18">
        <v>1405</v>
      </c>
      <c r="E39" s="19">
        <f>('Tav.14.4 '!B17+'Tav.14.4 '!D17)/'Tav.14.5'!D39</f>
        <v>11.408540925266903</v>
      </c>
    </row>
    <row r="40" spans="1:5" ht="12.75" customHeight="1">
      <c r="A40" s="4" t="s">
        <v>10</v>
      </c>
      <c r="B40" s="18">
        <v>1206</v>
      </c>
      <c r="C40" s="19">
        <f>'Tav.14.3'!C17/'Tav.14.5'!B40</f>
        <v>10.30514096185738</v>
      </c>
      <c r="D40" s="18">
        <v>1920</v>
      </c>
      <c r="E40" s="19">
        <f>('Tav.14.4 '!B18+'Tav.14.4 '!D18)/'Tav.14.5'!D40</f>
        <v>10.405208333333333</v>
      </c>
    </row>
    <row r="41" spans="1:5" ht="12.75" customHeight="1">
      <c r="A41" s="4" t="s">
        <v>11</v>
      </c>
      <c r="B41" s="18">
        <v>1503</v>
      </c>
      <c r="C41" s="19">
        <f>'Tav.14.3'!C18/'Tav.14.5'!B41</f>
        <v>9.077178975382568</v>
      </c>
      <c r="D41" s="18">
        <v>1930</v>
      </c>
      <c r="E41" s="19">
        <f>('Tav.14.4 '!B19+'Tav.14.4 '!D19)/'Tav.14.5'!D41</f>
        <v>12.093264248704664</v>
      </c>
    </row>
    <row r="42" spans="1:5" s="2" customFormat="1" ht="19.5" customHeight="1">
      <c r="A42" s="66" t="s">
        <v>68</v>
      </c>
      <c r="B42" s="66"/>
      <c r="C42" s="66"/>
      <c r="D42" s="66"/>
      <c r="E42" s="66"/>
    </row>
    <row r="43" spans="1:5" ht="12.75" customHeight="1">
      <c r="A43" s="4" t="s">
        <v>15</v>
      </c>
      <c r="B43" s="18">
        <v>69998</v>
      </c>
      <c r="C43" s="19">
        <f>'Tav.14.3'!C20/'Tav.14.5'!B43</f>
        <v>11.462684648132804</v>
      </c>
      <c r="D43" s="18">
        <f>4900+1319+25342+17319+2947+9022+21210+7303</f>
        <v>89362</v>
      </c>
      <c r="E43" s="19">
        <f>('Tav.14.4 '!B21+'Tav.14.4 '!D21)/'Tav.14.5'!D43</f>
        <v>14.708533828696762</v>
      </c>
    </row>
    <row r="44" spans="1:5" ht="12.75" customHeight="1">
      <c r="A44" s="4" t="s">
        <v>16</v>
      </c>
      <c r="B44" s="18">
        <v>82130</v>
      </c>
      <c r="C44" s="19">
        <f>'Tav.14.3'!C21/'Tav.14.5'!B44</f>
        <v>10.340192377937417</v>
      </c>
      <c r="D44" s="18">
        <v>118313</v>
      </c>
      <c r="E44" s="19">
        <f>('Tav.14.4 '!B22+'Tav.14.4 '!D22)/'Tav.14.5'!D44</f>
        <v>10.97177824922029</v>
      </c>
    </row>
    <row r="45" spans="1:5" s="1" customFormat="1" ht="12.75" customHeight="1">
      <c r="A45" s="4" t="s">
        <v>14</v>
      </c>
      <c r="B45" s="18">
        <v>168863</v>
      </c>
      <c r="C45" s="19">
        <f>'Tav.14.3'!C22/'Tav.14.5'!B45</f>
        <v>9.780739415976266</v>
      </c>
      <c r="D45" s="18">
        <v>219854</v>
      </c>
      <c r="E45" s="19">
        <f>('Tav.14.4 '!B23+'Tav.14.4 '!D23)/'Tav.14.5'!D45</f>
        <v>11.882831333521336</v>
      </c>
    </row>
    <row r="46" spans="1:5" s="1" customFormat="1" ht="15" customHeight="1">
      <c r="A46" s="9" t="s">
        <v>27</v>
      </c>
      <c r="B46" s="14">
        <f>+B31*100/B45</f>
        <v>10.487791878623499</v>
      </c>
      <c r="C46" s="14"/>
      <c r="D46" s="14">
        <f>+D31*100/D45</f>
        <v>9.647311397563838</v>
      </c>
      <c r="E46" s="14"/>
    </row>
    <row r="47" spans="1:5" s="1" customFormat="1" ht="15" customHeight="1">
      <c r="A47" s="26"/>
      <c r="B47" s="27"/>
      <c r="C47" s="27"/>
      <c r="D47" s="27"/>
      <c r="E47" s="27"/>
    </row>
    <row r="48" ht="13.5" customHeight="1">
      <c r="A48" s="4" t="s">
        <v>70</v>
      </c>
    </row>
    <row r="49" spans="1:6" ht="12.75" customHeight="1">
      <c r="A49" s="67"/>
      <c r="B49" s="67"/>
      <c r="C49" s="67"/>
      <c r="D49" s="67"/>
      <c r="E49" s="67"/>
      <c r="F49" s="67"/>
    </row>
    <row r="50" spans="1:5" ht="41.25" customHeight="1">
      <c r="A50" s="71" t="s">
        <v>67</v>
      </c>
      <c r="B50" s="71"/>
      <c r="C50" s="71"/>
      <c r="D50" s="71"/>
      <c r="E50" s="71"/>
    </row>
    <row r="51" spans="1:5" ht="12.75">
      <c r="A51" s="72"/>
      <c r="B51" s="72"/>
      <c r="C51" s="72"/>
      <c r="D51" s="72"/>
      <c r="E51" s="72"/>
    </row>
  </sheetData>
  <sheetProtection/>
  <mergeCells count="13">
    <mergeCell ref="B3:C3"/>
    <mergeCell ref="D3:E3"/>
    <mergeCell ref="A4:E4"/>
    <mergeCell ref="A49:F49"/>
    <mergeCell ref="A42:E42"/>
    <mergeCell ref="A10:E10"/>
    <mergeCell ref="A20:E20"/>
    <mergeCell ref="A32:E32"/>
    <mergeCell ref="B25:C25"/>
    <mergeCell ref="D25:E25"/>
    <mergeCell ref="A50:E50"/>
    <mergeCell ref="A51:E51"/>
    <mergeCell ref="A26:E26"/>
  </mergeCells>
  <printOptions horizontalCentered="1" verticalCentered="1"/>
  <pageMargins left="0.7874015748031497" right="0.7874015748031497" top="0.5905511811023623" bottom="0.5118110236220472" header="0.5118110236220472" footer="0.5118110236220472"/>
  <pageSetup horizontalDpi="600" verticalDpi="600" orientation="portrait" paperSize="9" scale="95" r:id="rId2"/>
  <ignoredErrors>
    <ignoredError sqref="C4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27.7109375" style="0" customWidth="1"/>
    <col min="2" max="3" width="10.7109375" style="0" customWidth="1"/>
    <col min="4" max="4" width="1.28515625" style="0" customWidth="1"/>
    <col min="5" max="6" width="10.7109375" style="0" customWidth="1"/>
    <col min="7" max="7" width="0.85546875" style="0" customWidth="1"/>
    <col min="10" max="10" width="0.85546875" style="0" customWidth="1"/>
  </cols>
  <sheetData>
    <row r="2" ht="12.75">
      <c r="A2" s="5" t="s">
        <v>73</v>
      </c>
    </row>
    <row r="3" spans="1:4" ht="12.75">
      <c r="A3" s="5" t="s">
        <v>74</v>
      </c>
      <c r="D3" s="41"/>
    </row>
    <row r="4" spans="1:6" ht="12.75">
      <c r="A4" s="42"/>
      <c r="B4" s="75" t="s">
        <v>75</v>
      </c>
      <c r="C4" s="75"/>
      <c r="D4" s="43"/>
      <c r="E4" s="75" t="s">
        <v>76</v>
      </c>
      <c r="F4" s="75"/>
    </row>
    <row r="5" spans="2:6" ht="12.75">
      <c r="B5" s="76" t="s">
        <v>77</v>
      </c>
      <c r="C5" s="78" t="s">
        <v>78</v>
      </c>
      <c r="D5" s="43"/>
      <c r="E5" s="76" t="s">
        <v>77</v>
      </c>
      <c r="F5" s="78" t="s">
        <v>78</v>
      </c>
    </row>
    <row r="6" spans="1:6" ht="12.75">
      <c r="A6" s="41"/>
      <c r="B6" s="77"/>
      <c r="C6" s="79"/>
      <c r="D6" s="41"/>
      <c r="E6" s="77"/>
      <c r="F6" s="79"/>
    </row>
    <row r="7" spans="1:6" ht="12.75">
      <c r="A7" s="43"/>
      <c r="B7" s="46"/>
      <c r="C7" s="47"/>
      <c r="D7" s="43"/>
      <c r="E7" s="46"/>
      <c r="F7" s="47"/>
    </row>
    <row r="8" spans="1:6" ht="12.75">
      <c r="A8" s="74" t="s">
        <v>79</v>
      </c>
      <c r="B8" s="74"/>
      <c r="C8" s="74"/>
      <c r="D8" s="74"/>
      <c r="E8" s="74"/>
      <c r="F8" s="74"/>
    </row>
    <row r="10" spans="1:6" ht="12.75">
      <c r="A10" s="48" t="s">
        <v>80</v>
      </c>
      <c r="B10" s="49">
        <v>212</v>
      </c>
      <c r="C10" s="49">
        <v>1520</v>
      </c>
      <c r="D10" s="49"/>
      <c r="E10" s="49">
        <v>0</v>
      </c>
      <c r="F10" s="49">
        <v>0</v>
      </c>
    </row>
    <row r="11" spans="1:6" ht="12.75">
      <c r="A11" s="48" t="s">
        <v>81</v>
      </c>
      <c r="B11" s="49">
        <v>492</v>
      </c>
      <c r="C11" s="49">
        <v>3609</v>
      </c>
      <c r="D11" s="49"/>
      <c r="E11" s="49">
        <v>0</v>
      </c>
      <c r="F11" s="49">
        <v>0</v>
      </c>
    </row>
    <row r="12" spans="1:6" ht="12.75">
      <c r="A12" s="48" t="s">
        <v>82</v>
      </c>
      <c r="B12" s="49">
        <v>282</v>
      </c>
      <c r="C12" s="49">
        <v>2100</v>
      </c>
      <c r="D12" s="49"/>
      <c r="E12" s="49">
        <v>0</v>
      </c>
      <c r="F12" s="49">
        <v>0</v>
      </c>
    </row>
    <row r="13" spans="1:6" ht="12.75">
      <c r="A13" s="48" t="s">
        <v>83</v>
      </c>
      <c r="B13" s="49">
        <v>359</v>
      </c>
      <c r="C13" s="49">
        <v>3625</v>
      </c>
      <c r="D13" s="49"/>
      <c r="E13" s="49">
        <v>0</v>
      </c>
      <c r="F13" s="49">
        <v>0</v>
      </c>
    </row>
    <row r="14" spans="1:6" ht="12.75">
      <c r="A14" s="48" t="s">
        <v>84</v>
      </c>
      <c r="B14" s="49">
        <v>646</v>
      </c>
      <c r="C14" s="49">
        <v>4849</v>
      </c>
      <c r="D14" s="49"/>
      <c r="E14" s="49">
        <v>104</v>
      </c>
      <c r="F14" s="49">
        <v>401</v>
      </c>
    </row>
    <row r="15" spans="1:6" ht="12.75">
      <c r="A15" s="48" t="s">
        <v>85</v>
      </c>
      <c r="B15" s="49">
        <v>208</v>
      </c>
      <c r="C15" s="49">
        <v>2392</v>
      </c>
      <c r="D15" s="49"/>
      <c r="E15" s="49">
        <v>42</v>
      </c>
      <c r="F15" s="49">
        <v>393</v>
      </c>
    </row>
    <row r="16" spans="1:6" ht="12.75">
      <c r="A16" s="48" t="s">
        <v>86</v>
      </c>
      <c r="B16" s="49">
        <v>195</v>
      </c>
      <c r="C16" s="49">
        <v>1388</v>
      </c>
      <c r="D16" s="49"/>
      <c r="E16" s="49">
        <v>0</v>
      </c>
      <c r="F16" s="49">
        <v>0</v>
      </c>
    </row>
    <row r="17" spans="1:6" ht="12.75">
      <c r="A17" s="48" t="s">
        <v>87</v>
      </c>
      <c r="B17" s="49">
        <v>682</v>
      </c>
      <c r="C17" s="49">
        <v>7022</v>
      </c>
      <c r="D17" s="49"/>
      <c r="E17" s="49">
        <v>127</v>
      </c>
      <c r="F17" s="49">
        <v>760</v>
      </c>
    </row>
    <row r="18" spans="1:6" ht="12.75">
      <c r="A18" s="48" t="s">
        <v>88</v>
      </c>
      <c r="B18" s="49">
        <v>723</v>
      </c>
      <c r="C18" s="49">
        <v>7012</v>
      </c>
      <c r="D18" s="49"/>
      <c r="E18" s="49">
        <v>40</v>
      </c>
      <c r="F18" s="49">
        <v>294</v>
      </c>
    </row>
    <row r="19" spans="1:6" ht="12.75">
      <c r="A19" s="48" t="s">
        <v>89</v>
      </c>
      <c r="B19" s="49">
        <v>805</v>
      </c>
      <c r="C19" s="49">
        <v>6886</v>
      </c>
      <c r="D19" s="49"/>
      <c r="E19" s="49">
        <v>109</v>
      </c>
      <c r="F19" s="49">
        <v>960</v>
      </c>
    </row>
    <row r="20" spans="1:6" ht="12.75">
      <c r="A20" s="48" t="s">
        <v>90</v>
      </c>
      <c r="B20" s="49">
        <v>328</v>
      </c>
      <c r="C20" s="49">
        <v>4578</v>
      </c>
      <c r="D20" s="49"/>
      <c r="E20" s="49">
        <v>16</v>
      </c>
      <c r="F20" s="49">
        <v>114</v>
      </c>
    </row>
    <row r="21" spans="1:6" ht="12.75">
      <c r="A21" s="48" t="s">
        <v>91</v>
      </c>
      <c r="B21" s="49">
        <v>242</v>
      </c>
      <c r="C21" s="49">
        <v>2834</v>
      </c>
      <c r="D21" s="49"/>
      <c r="E21" s="49">
        <v>94</v>
      </c>
      <c r="F21" s="49">
        <v>332</v>
      </c>
    </row>
    <row r="22" spans="1:6" ht="12.75">
      <c r="A22" s="48" t="s">
        <v>92</v>
      </c>
      <c r="B22" s="49">
        <v>158</v>
      </c>
      <c r="C22" s="49">
        <v>2628</v>
      </c>
      <c r="D22" s="49"/>
      <c r="E22" s="49">
        <v>39</v>
      </c>
      <c r="F22" s="49">
        <v>232</v>
      </c>
    </row>
    <row r="23" spans="1:6" ht="12.75">
      <c r="A23" s="48" t="s">
        <v>93</v>
      </c>
      <c r="B23" s="49">
        <v>212</v>
      </c>
      <c r="C23" s="49">
        <v>1461</v>
      </c>
      <c r="D23" s="49"/>
      <c r="E23" s="49">
        <v>204</v>
      </c>
      <c r="F23" s="49">
        <v>1363</v>
      </c>
    </row>
    <row r="24" spans="1:6" ht="12.75">
      <c r="A24" s="48" t="s">
        <v>94</v>
      </c>
      <c r="B24" s="49">
        <v>78</v>
      </c>
      <c r="C24" s="49">
        <v>557</v>
      </c>
      <c r="D24" s="49"/>
      <c r="E24" s="49">
        <v>161</v>
      </c>
      <c r="F24" s="49">
        <v>837</v>
      </c>
    </row>
    <row r="25" spans="1:6" ht="12.75">
      <c r="A25" s="50" t="s">
        <v>95</v>
      </c>
      <c r="B25" s="51">
        <v>0</v>
      </c>
      <c r="C25" s="51">
        <v>0</v>
      </c>
      <c r="D25" s="51"/>
      <c r="E25" s="51">
        <v>57</v>
      </c>
      <c r="F25" s="51">
        <v>259</v>
      </c>
    </row>
    <row r="26" spans="1:6" ht="12.75">
      <c r="A26" s="52"/>
      <c r="B26" s="75" t="s">
        <v>96</v>
      </c>
      <c r="C26" s="75"/>
      <c r="D26" s="43"/>
      <c r="E26" s="75" t="s">
        <v>97</v>
      </c>
      <c r="F26" s="75"/>
    </row>
    <row r="27" spans="1:6" ht="12.75">
      <c r="A27" s="52"/>
      <c r="B27" s="76" t="s">
        <v>77</v>
      </c>
      <c r="C27" s="78" t="s">
        <v>78</v>
      </c>
      <c r="D27" s="43"/>
      <c r="E27" s="76" t="s">
        <v>77</v>
      </c>
      <c r="F27" s="78" t="s">
        <v>78</v>
      </c>
    </row>
    <row r="28" spans="1:6" ht="12.75">
      <c r="A28" s="53"/>
      <c r="B28" s="77"/>
      <c r="C28" s="79"/>
      <c r="D28" s="41"/>
      <c r="E28" s="77"/>
      <c r="F28" s="79"/>
    </row>
    <row r="30" spans="1:6" ht="12.75">
      <c r="A30" s="48" t="s">
        <v>80</v>
      </c>
      <c r="B30" s="54">
        <v>115</v>
      </c>
      <c r="C30" s="54">
        <v>724</v>
      </c>
      <c r="E30" s="54">
        <v>151</v>
      </c>
      <c r="F30" s="54">
        <v>784</v>
      </c>
    </row>
    <row r="31" spans="1:6" ht="12.75">
      <c r="A31" s="48" t="s">
        <v>81</v>
      </c>
      <c r="B31" s="54">
        <v>310</v>
      </c>
      <c r="C31" s="54">
        <v>1751</v>
      </c>
      <c r="E31" s="54">
        <v>271</v>
      </c>
      <c r="F31" s="54">
        <v>1734</v>
      </c>
    </row>
    <row r="32" spans="1:6" ht="12.75">
      <c r="A32" s="48" t="s">
        <v>82</v>
      </c>
      <c r="B32" s="54">
        <v>305</v>
      </c>
      <c r="C32" s="54">
        <v>1747</v>
      </c>
      <c r="E32" s="54">
        <v>342</v>
      </c>
      <c r="F32" s="54">
        <v>2959</v>
      </c>
    </row>
    <row r="33" spans="1:6" ht="12.75">
      <c r="A33" s="48" t="s">
        <v>83</v>
      </c>
      <c r="B33" s="54">
        <v>475</v>
      </c>
      <c r="C33" s="54">
        <v>4247</v>
      </c>
      <c r="E33" s="54">
        <v>443</v>
      </c>
      <c r="F33" s="54">
        <v>4223</v>
      </c>
    </row>
    <row r="34" spans="1:6" ht="12.75">
      <c r="A34" s="48" t="s">
        <v>84</v>
      </c>
      <c r="B34" s="54">
        <v>249</v>
      </c>
      <c r="C34" s="54">
        <v>1374</v>
      </c>
      <c r="E34" s="54">
        <v>947</v>
      </c>
      <c r="F34" s="54">
        <v>4825</v>
      </c>
    </row>
    <row r="35" spans="1:6" ht="12.75">
      <c r="A35" s="48" t="s">
        <v>85</v>
      </c>
      <c r="B35" s="54">
        <v>0</v>
      </c>
      <c r="C35" s="54">
        <v>276</v>
      </c>
      <c r="E35" s="54">
        <v>420</v>
      </c>
      <c r="F35" s="54">
        <v>3552</v>
      </c>
    </row>
    <row r="36" spans="1:6" ht="12.75">
      <c r="A36" s="48" t="s">
        <v>86</v>
      </c>
      <c r="B36" s="54">
        <v>83</v>
      </c>
      <c r="C36" s="54">
        <v>805</v>
      </c>
      <c r="E36" s="54">
        <v>251</v>
      </c>
      <c r="F36" s="54">
        <v>1140</v>
      </c>
    </row>
    <row r="37" spans="1:6" ht="12.75">
      <c r="A37" s="48" t="s">
        <v>87</v>
      </c>
      <c r="B37" s="54">
        <v>512</v>
      </c>
      <c r="C37" s="54">
        <v>3528</v>
      </c>
      <c r="E37" s="54">
        <v>525</v>
      </c>
      <c r="F37" s="54">
        <v>3297</v>
      </c>
    </row>
    <row r="38" spans="1:6" ht="12.75">
      <c r="A38" s="48" t="s">
        <v>88</v>
      </c>
      <c r="B38" s="54">
        <v>439</v>
      </c>
      <c r="C38" s="54">
        <v>3258</v>
      </c>
      <c r="E38" s="54">
        <v>443</v>
      </c>
      <c r="F38" s="54">
        <v>4553</v>
      </c>
    </row>
    <row r="39" spans="1:6" ht="12.75">
      <c r="A39" s="48" t="s">
        <v>89</v>
      </c>
      <c r="B39" s="54">
        <v>537</v>
      </c>
      <c r="C39" s="54">
        <v>4297</v>
      </c>
      <c r="E39" s="54">
        <v>823</v>
      </c>
      <c r="F39" s="54">
        <v>6180</v>
      </c>
    </row>
    <row r="40" spans="1:6" ht="12.75">
      <c r="A40" s="48" t="s">
        <v>90</v>
      </c>
      <c r="B40" s="54">
        <v>152</v>
      </c>
      <c r="C40" s="54">
        <v>1432</v>
      </c>
      <c r="E40" s="54">
        <v>323</v>
      </c>
      <c r="F40" s="54">
        <v>4125</v>
      </c>
    </row>
    <row r="41" spans="1:6" ht="12.75">
      <c r="A41" s="48" t="s">
        <v>91</v>
      </c>
      <c r="B41" s="54">
        <v>153</v>
      </c>
      <c r="C41" s="54">
        <v>1199</v>
      </c>
      <c r="E41" s="54">
        <v>180</v>
      </c>
      <c r="F41" s="54">
        <v>1895</v>
      </c>
    </row>
    <row r="42" spans="1:6" ht="12.75">
      <c r="A42" s="48" t="s">
        <v>92</v>
      </c>
      <c r="B42" s="54">
        <v>308</v>
      </c>
      <c r="C42" s="54">
        <v>1869</v>
      </c>
      <c r="E42" s="54">
        <v>491</v>
      </c>
      <c r="F42" s="54">
        <v>2833</v>
      </c>
    </row>
    <row r="43" spans="1:6" ht="12.75">
      <c r="A43" s="48" t="s">
        <v>93</v>
      </c>
      <c r="B43" s="54">
        <v>215</v>
      </c>
      <c r="C43" s="54">
        <v>1678</v>
      </c>
      <c r="E43" s="54">
        <v>203</v>
      </c>
      <c r="F43" s="54">
        <v>1818</v>
      </c>
    </row>
    <row r="44" spans="1:6" ht="12.75">
      <c r="A44" s="48" t="s">
        <v>94</v>
      </c>
      <c r="B44" s="54">
        <v>94</v>
      </c>
      <c r="C44" s="54">
        <v>530</v>
      </c>
      <c r="E44" s="54">
        <v>240</v>
      </c>
      <c r="F44" s="54">
        <v>1290</v>
      </c>
    </row>
    <row r="45" spans="1:6" ht="12.75">
      <c r="A45" s="50" t="s">
        <v>95</v>
      </c>
      <c r="B45" s="51">
        <v>0</v>
      </c>
      <c r="C45" s="51">
        <v>0</v>
      </c>
      <c r="D45" s="41"/>
      <c r="E45" s="51">
        <v>0</v>
      </c>
      <c r="F45" s="51">
        <v>0</v>
      </c>
    </row>
    <row r="46" ht="12.75">
      <c r="A46" s="4" t="s">
        <v>44</v>
      </c>
    </row>
  </sheetData>
  <sheetProtection/>
  <mergeCells count="13">
    <mergeCell ref="B4:C4"/>
    <mergeCell ref="E4:F4"/>
    <mergeCell ref="B5:B6"/>
    <mergeCell ref="C5:C6"/>
    <mergeCell ref="E5:E6"/>
    <mergeCell ref="F5:F6"/>
    <mergeCell ref="A8:F8"/>
    <mergeCell ref="B26:C26"/>
    <mergeCell ref="E26:F26"/>
    <mergeCell ref="B27:B28"/>
    <mergeCell ref="C27:C28"/>
    <mergeCell ref="E27:E28"/>
    <mergeCell ref="F27:F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3">
      <selection activeCell="K45" sqref="K45"/>
    </sheetView>
  </sheetViews>
  <sheetFormatPr defaultColWidth="9.140625" defaultRowHeight="12.75"/>
  <cols>
    <col min="1" max="1" width="27.7109375" style="0" customWidth="1"/>
    <col min="2" max="3" width="10.7109375" style="0" customWidth="1"/>
    <col min="4" max="4" width="1.28515625" style="0" customWidth="1"/>
    <col min="5" max="6" width="10.7109375" style="0" customWidth="1"/>
    <col min="7" max="7" width="0.85546875" style="0" customWidth="1"/>
    <col min="10" max="10" width="0.85546875" style="0" customWidth="1"/>
  </cols>
  <sheetData>
    <row r="2" ht="12.75">
      <c r="A2" s="5" t="s">
        <v>98</v>
      </c>
    </row>
    <row r="3" ht="12.75">
      <c r="A3" s="5" t="s">
        <v>99</v>
      </c>
    </row>
    <row r="4" spans="1:6" ht="12.75">
      <c r="A4" s="42"/>
      <c r="B4" s="75" t="s">
        <v>75</v>
      </c>
      <c r="C4" s="75"/>
      <c r="D4" s="42"/>
      <c r="E4" s="75" t="s">
        <v>76</v>
      </c>
      <c r="F4" s="75"/>
    </row>
    <row r="5" spans="1:6" ht="12.75">
      <c r="A5" s="43"/>
      <c r="B5" s="76" t="s">
        <v>77</v>
      </c>
      <c r="C5" s="78" t="s">
        <v>78</v>
      </c>
      <c r="D5" s="43"/>
      <c r="E5" s="76" t="s">
        <v>77</v>
      </c>
      <c r="F5" s="78" t="s">
        <v>78</v>
      </c>
    </row>
    <row r="6" spans="1:6" ht="12.75">
      <c r="A6" s="41"/>
      <c r="B6" s="80"/>
      <c r="C6" s="81"/>
      <c r="D6" s="43"/>
      <c r="E6" s="80"/>
      <c r="F6" s="81"/>
    </row>
    <row r="7" spans="1:6" ht="12.75">
      <c r="A7" s="43"/>
      <c r="B7" s="44"/>
      <c r="C7" s="45"/>
      <c r="D7" s="42"/>
      <c r="E7" s="44"/>
      <c r="F7" s="45"/>
    </row>
    <row r="8" spans="1:6" ht="12.75">
      <c r="A8" s="74" t="s">
        <v>100</v>
      </c>
      <c r="B8" s="74"/>
      <c r="C8" s="74"/>
      <c r="D8" s="74"/>
      <c r="E8" s="74"/>
      <c r="F8" s="74"/>
    </row>
    <row r="10" spans="1:6" ht="12.75">
      <c r="A10" s="48" t="s">
        <v>80</v>
      </c>
      <c r="B10" s="49">
        <v>216</v>
      </c>
      <c r="C10" s="49">
        <v>1459</v>
      </c>
      <c r="E10" s="49">
        <v>0</v>
      </c>
      <c r="F10" s="49">
        <v>0</v>
      </c>
    </row>
    <row r="11" spans="1:6" ht="12.75">
      <c r="A11" s="48" t="s">
        <v>81</v>
      </c>
      <c r="B11" s="49">
        <v>382</v>
      </c>
      <c r="C11" s="49">
        <v>3420</v>
      </c>
      <c r="E11" s="49">
        <v>0</v>
      </c>
      <c r="F11" s="49">
        <v>0</v>
      </c>
    </row>
    <row r="12" spans="1:6" ht="12.75">
      <c r="A12" s="48" t="s">
        <v>82</v>
      </c>
      <c r="B12" s="49">
        <v>256</v>
      </c>
      <c r="C12" s="49">
        <v>2034</v>
      </c>
      <c r="E12" s="49">
        <v>0</v>
      </c>
      <c r="F12" s="49">
        <v>0</v>
      </c>
    </row>
    <row r="13" spans="1:6" ht="12.75">
      <c r="A13" s="48" t="s">
        <v>83</v>
      </c>
      <c r="B13" s="49">
        <v>416</v>
      </c>
      <c r="C13" s="49">
        <v>3871</v>
      </c>
      <c r="E13" s="49">
        <v>0</v>
      </c>
      <c r="F13" s="49">
        <v>0</v>
      </c>
    </row>
    <row r="14" spans="1:6" ht="12.75">
      <c r="A14" s="48" t="s">
        <v>84</v>
      </c>
      <c r="B14" s="49">
        <v>673</v>
      </c>
      <c r="C14" s="49">
        <v>4745</v>
      </c>
      <c r="E14" s="49">
        <v>110</v>
      </c>
      <c r="F14" s="49">
        <v>422</v>
      </c>
    </row>
    <row r="15" spans="1:6" ht="12.75">
      <c r="A15" s="48" t="s">
        <v>85</v>
      </c>
      <c r="B15" s="49">
        <v>230</v>
      </c>
      <c r="C15" s="49">
        <v>2304</v>
      </c>
      <c r="E15" s="49">
        <v>39</v>
      </c>
      <c r="F15" s="49">
        <v>357</v>
      </c>
    </row>
    <row r="16" spans="1:6" ht="12.75">
      <c r="A16" s="48" t="s">
        <v>86</v>
      </c>
      <c r="B16" s="49">
        <v>211</v>
      </c>
      <c r="C16" s="49">
        <v>1325</v>
      </c>
      <c r="E16" s="49">
        <v>0</v>
      </c>
      <c r="F16" s="49">
        <v>0</v>
      </c>
    </row>
    <row r="17" spans="1:6" ht="12.75">
      <c r="A17" s="48" t="s">
        <v>87</v>
      </c>
      <c r="B17" s="49">
        <v>541</v>
      </c>
      <c r="C17" s="49">
        <v>6453</v>
      </c>
      <c r="E17" s="49">
        <v>114</v>
      </c>
      <c r="F17" s="49">
        <v>738</v>
      </c>
    </row>
    <row r="18" spans="1:6" ht="12.75">
      <c r="A18" s="48" t="s">
        <v>88</v>
      </c>
      <c r="B18" s="49">
        <v>608</v>
      </c>
      <c r="C18" s="49">
        <v>6299</v>
      </c>
      <c r="E18" s="49">
        <v>38</v>
      </c>
      <c r="F18" s="49">
        <v>238</v>
      </c>
    </row>
    <row r="19" spans="1:6" ht="12.75">
      <c r="A19" s="48" t="s">
        <v>89</v>
      </c>
      <c r="B19" s="49">
        <v>670</v>
      </c>
      <c r="C19" s="49">
        <v>6105</v>
      </c>
      <c r="E19" s="49">
        <v>98</v>
      </c>
      <c r="F19" s="49">
        <v>998</v>
      </c>
    </row>
    <row r="20" spans="1:6" ht="12.75">
      <c r="A20" s="48" t="s">
        <v>90</v>
      </c>
      <c r="B20" s="49">
        <v>442</v>
      </c>
      <c r="C20" s="49">
        <v>4429</v>
      </c>
      <c r="E20" s="49">
        <v>15</v>
      </c>
      <c r="F20" s="49">
        <v>88</v>
      </c>
    </row>
    <row r="21" spans="1:6" ht="12.75">
      <c r="A21" s="48" t="s">
        <v>91</v>
      </c>
      <c r="B21" s="49">
        <v>432</v>
      </c>
      <c r="C21" s="49">
        <v>2836</v>
      </c>
      <c r="E21" s="49">
        <v>93</v>
      </c>
      <c r="F21" s="49">
        <v>389</v>
      </c>
    </row>
    <row r="22" spans="1:6" ht="12.75">
      <c r="A22" s="48" t="s">
        <v>92</v>
      </c>
      <c r="B22" s="49">
        <v>161</v>
      </c>
      <c r="C22" s="49">
        <v>2266</v>
      </c>
      <c r="E22" s="49">
        <v>75</v>
      </c>
      <c r="F22" s="49">
        <v>360</v>
      </c>
    </row>
    <row r="23" spans="1:6" ht="12.75">
      <c r="A23" s="48" t="s">
        <v>93</v>
      </c>
      <c r="B23" s="49">
        <v>210</v>
      </c>
      <c r="C23" s="49">
        <v>1532</v>
      </c>
      <c r="E23" s="49">
        <v>237</v>
      </c>
      <c r="F23" s="49">
        <v>1315</v>
      </c>
    </row>
    <row r="24" spans="1:6" ht="12.75">
      <c r="A24" s="48" t="s">
        <v>94</v>
      </c>
      <c r="B24" s="49">
        <v>73</v>
      </c>
      <c r="C24" s="49">
        <v>543</v>
      </c>
      <c r="E24" s="49">
        <v>183</v>
      </c>
      <c r="F24" s="49">
        <v>833</v>
      </c>
    </row>
    <row r="25" spans="1:6" ht="12.75">
      <c r="A25" s="48" t="s">
        <v>95</v>
      </c>
      <c r="B25" s="51">
        <v>0</v>
      </c>
      <c r="C25" s="51">
        <v>0</v>
      </c>
      <c r="D25" s="43"/>
      <c r="E25" s="51">
        <v>71</v>
      </c>
      <c r="F25" s="51">
        <v>270</v>
      </c>
    </row>
    <row r="26" spans="1:6" ht="12.75">
      <c r="A26" s="55"/>
      <c r="B26" s="75" t="s">
        <v>96</v>
      </c>
      <c r="C26" s="75"/>
      <c r="D26" s="42"/>
      <c r="E26" s="75" t="s">
        <v>97</v>
      </c>
      <c r="F26" s="75"/>
    </row>
    <row r="27" spans="1:6" ht="12.75">
      <c r="A27" s="52"/>
      <c r="B27" s="76" t="s">
        <v>77</v>
      </c>
      <c r="C27" s="78" t="s">
        <v>78</v>
      </c>
      <c r="D27" s="43"/>
      <c r="E27" s="76" t="s">
        <v>77</v>
      </c>
      <c r="F27" s="78" t="s">
        <v>78</v>
      </c>
    </row>
    <row r="28" spans="1:6" ht="12.75">
      <c r="A28" s="41"/>
      <c r="B28" s="77"/>
      <c r="C28" s="79"/>
      <c r="D28" s="41"/>
      <c r="E28" s="77"/>
      <c r="F28" s="79"/>
    </row>
    <row r="29" spans="2:6" ht="12.75">
      <c r="B29" s="56"/>
      <c r="C29" s="57"/>
      <c r="E29" s="56"/>
      <c r="F29" s="57"/>
    </row>
    <row r="30" spans="1:6" ht="12.75">
      <c r="A30" s="48" t="s">
        <v>80</v>
      </c>
      <c r="B30" s="49">
        <v>85</v>
      </c>
      <c r="C30" s="49">
        <v>667</v>
      </c>
      <c r="E30" s="49">
        <v>142</v>
      </c>
      <c r="F30" s="49">
        <v>752</v>
      </c>
    </row>
    <row r="31" spans="1:6" ht="12.75">
      <c r="A31" s="48" t="s">
        <v>81</v>
      </c>
      <c r="B31" s="49">
        <v>176</v>
      </c>
      <c r="C31" s="49">
        <v>1602</v>
      </c>
      <c r="E31" s="49">
        <v>218</v>
      </c>
      <c r="F31" s="49">
        <v>1650</v>
      </c>
    </row>
    <row r="32" spans="1:6" ht="12.75">
      <c r="A32" s="48" t="s">
        <v>82</v>
      </c>
      <c r="B32" s="49">
        <v>298</v>
      </c>
      <c r="C32" s="49">
        <v>1660</v>
      </c>
      <c r="E32" s="49">
        <v>313</v>
      </c>
      <c r="F32" s="49">
        <v>2662</v>
      </c>
    </row>
    <row r="33" spans="1:6" ht="12.75">
      <c r="A33" s="48" t="s">
        <v>83</v>
      </c>
      <c r="B33" s="49">
        <v>488</v>
      </c>
      <c r="C33" s="49">
        <v>3951</v>
      </c>
      <c r="E33" s="49">
        <v>539</v>
      </c>
      <c r="F33" s="49">
        <v>4444</v>
      </c>
    </row>
    <row r="34" spans="1:6" ht="12.75">
      <c r="A34" s="48" t="s">
        <v>84</v>
      </c>
      <c r="B34" s="49">
        <v>215</v>
      </c>
      <c r="C34" s="49">
        <v>1278</v>
      </c>
      <c r="E34" s="49">
        <v>1035</v>
      </c>
      <c r="F34" s="49">
        <v>4878</v>
      </c>
    </row>
    <row r="35" spans="1:12" ht="12.75">
      <c r="A35" s="48" t="s">
        <v>85</v>
      </c>
      <c r="B35" s="49">
        <v>0</v>
      </c>
      <c r="C35" s="49">
        <v>251</v>
      </c>
      <c r="E35" s="49">
        <v>363</v>
      </c>
      <c r="F35" s="49">
        <v>3292</v>
      </c>
      <c r="G35" s="7"/>
      <c r="H35" s="7"/>
      <c r="I35" s="7"/>
      <c r="J35" s="7"/>
      <c r="K35" s="7"/>
      <c r="L35" s="7"/>
    </row>
    <row r="36" spans="1:6" ht="12.75">
      <c r="A36" s="48" t="s">
        <v>86</v>
      </c>
      <c r="B36" s="49">
        <v>55</v>
      </c>
      <c r="C36" s="49">
        <v>731</v>
      </c>
      <c r="E36" s="49">
        <v>277</v>
      </c>
      <c r="F36" s="49">
        <v>1199</v>
      </c>
    </row>
    <row r="37" spans="1:6" ht="12.75">
      <c r="A37" s="48" t="s">
        <v>87</v>
      </c>
      <c r="B37" s="49">
        <v>437</v>
      </c>
      <c r="C37" s="49">
        <v>3265</v>
      </c>
      <c r="E37" s="49">
        <v>516</v>
      </c>
      <c r="F37" s="49">
        <v>3032</v>
      </c>
    </row>
    <row r="38" spans="1:6" ht="12.75">
      <c r="A38" s="48" t="s">
        <v>88</v>
      </c>
      <c r="B38" s="49">
        <v>422</v>
      </c>
      <c r="C38" s="49">
        <v>2882</v>
      </c>
      <c r="E38" s="49">
        <v>898</v>
      </c>
      <c r="F38" s="49">
        <v>4550</v>
      </c>
    </row>
    <row r="39" spans="1:6" ht="12.75">
      <c r="A39" s="48" t="s">
        <v>89</v>
      </c>
      <c r="B39" s="49">
        <v>444</v>
      </c>
      <c r="C39" s="49">
        <v>3956</v>
      </c>
      <c r="E39" s="49">
        <v>854</v>
      </c>
      <c r="F39" s="49">
        <v>5723</v>
      </c>
    </row>
    <row r="40" spans="1:6" ht="12.75">
      <c r="A40" s="48" t="s">
        <v>90</v>
      </c>
      <c r="B40" s="49">
        <v>143</v>
      </c>
      <c r="C40" s="49">
        <v>1263</v>
      </c>
      <c r="E40" s="49">
        <v>291</v>
      </c>
      <c r="F40" s="49">
        <v>3529</v>
      </c>
    </row>
    <row r="41" spans="1:6" ht="12.75">
      <c r="A41" s="48" t="s">
        <v>91</v>
      </c>
      <c r="B41" s="49">
        <v>141</v>
      </c>
      <c r="C41" s="49">
        <v>1057</v>
      </c>
      <c r="E41" s="49">
        <v>172</v>
      </c>
      <c r="F41" s="49">
        <v>1585</v>
      </c>
    </row>
    <row r="42" spans="1:6" ht="12.75">
      <c r="A42" s="48" t="s">
        <v>92</v>
      </c>
      <c r="B42" s="49">
        <v>297</v>
      </c>
      <c r="C42" s="49">
        <v>1736</v>
      </c>
      <c r="E42" s="49">
        <v>487</v>
      </c>
      <c r="F42" s="49">
        <v>2785</v>
      </c>
    </row>
    <row r="43" spans="1:6" ht="12.75">
      <c r="A43" s="48" t="s">
        <v>93</v>
      </c>
      <c r="B43" s="49">
        <v>224</v>
      </c>
      <c r="C43" s="49">
        <v>1549</v>
      </c>
      <c r="E43" s="49">
        <v>235</v>
      </c>
      <c r="F43" s="49">
        <v>1972</v>
      </c>
    </row>
    <row r="44" spans="1:6" ht="12.75">
      <c r="A44" s="48" t="s">
        <v>94</v>
      </c>
      <c r="B44" s="49">
        <v>76</v>
      </c>
      <c r="C44" s="49">
        <v>531</v>
      </c>
      <c r="E44" s="49">
        <v>252</v>
      </c>
      <c r="F44" s="49">
        <v>1302</v>
      </c>
    </row>
    <row r="45" spans="1:6" ht="12.75">
      <c r="A45" s="50" t="s">
        <v>95</v>
      </c>
      <c r="B45" s="51">
        <v>0</v>
      </c>
      <c r="C45" s="51">
        <v>0</v>
      </c>
      <c r="D45" s="41"/>
      <c r="E45" s="51">
        <v>0</v>
      </c>
      <c r="F45" s="51">
        <v>0</v>
      </c>
    </row>
    <row r="46" ht="12.75">
      <c r="A46" s="4" t="s">
        <v>44</v>
      </c>
    </row>
  </sheetData>
  <sheetProtection/>
  <mergeCells count="13">
    <mergeCell ref="B4:C4"/>
    <mergeCell ref="E4:F4"/>
    <mergeCell ref="B5:B6"/>
    <mergeCell ref="C5:C6"/>
    <mergeCell ref="E5:E6"/>
    <mergeCell ref="F5:F6"/>
    <mergeCell ref="A8:F8"/>
    <mergeCell ref="B26:C26"/>
    <mergeCell ref="E26:F26"/>
    <mergeCell ref="B27:B28"/>
    <mergeCell ref="C27:C28"/>
    <mergeCell ref="E27:E28"/>
    <mergeCell ref="F27:F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35"/>
  <sheetViews>
    <sheetView zoomScalePageLayoutView="0" workbookViewId="0" topLeftCell="A1">
      <selection activeCell="N4" sqref="N4:Z26"/>
    </sheetView>
  </sheetViews>
  <sheetFormatPr defaultColWidth="9.140625" defaultRowHeight="12.75"/>
  <cols>
    <col min="1" max="1" width="10.421875" style="0" customWidth="1"/>
    <col min="4" max="4" width="0.85546875" style="0" customWidth="1"/>
    <col min="7" max="7" width="0.85546875" style="0" customWidth="1"/>
    <col min="10" max="10" width="0.85546875" style="0" customWidth="1"/>
  </cols>
  <sheetData>
    <row r="2" spans="1:12" ht="12.75">
      <c r="A2" s="5" t="s">
        <v>101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82"/>
      <c r="B3" s="83" t="s">
        <v>0</v>
      </c>
      <c r="C3" s="83"/>
      <c r="D3" s="28"/>
      <c r="E3" s="83" t="s">
        <v>2</v>
      </c>
      <c r="F3" s="83"/>
      <c r="G3" s="28"/>
      <c r="H3" s="83" t="s">
        <v>1</v>
      </c>
      <c r="I3" s="83"/>
      <c r="J3" s="28"/>
      <c r="K3" s="83" t="s">
        <v>8</v>
      </c>
      <c r="L3" s="83"/>
    </row>
    <row r="4" spans="1:12" ht="38.25">
      <c r="A4" s="79"/>
      <c r="B4" s="15" t="s">
        <v>102</v>
      </c>
      <c r="C4" s="15" t="s">
        <v>103</v>
      </c>
      <c r="D4" s="29"/>
      <c r="E4" s="15" t="s">
        <v>102</v>
      </c>
      <c r="F4" s="15" t="s">
        <v>103</v>
      </c>
      <c r="G4" s="29"/>
      <c r="H4" s="15" t="s">
        <v>102</v>
      </c>
      <c r="I4" s="15" t="s">
        <v>103</v>
      </c>
      <c r="J4" s="29"/>
      <c r="K4" s="15" t="s">
        <v>102</v>
      </c>
      <c r="L4" s="15" t="s">
        <v>103</v>
      </c>
    </row>
    <row r="5" spans="1:12" ht="12.75">
      <c r="A5" s="65" t="s">
        <v>104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>
      <c r="A6" s="23" t="s">
        <v>32</v>
      </c>
      <c r="B6" s="7">
        <v>740</v>
      </c>
      <c r="C6" s="58">
        <v>0.26</v>
      </c>
      <c r="D6" s="7"/>
      <c r="E6" s="7">
        <v>680</v>
      </c>
      <c r="F6" s="58">
        <v>0.24</v>
      </c>
      <c r="G6" s="7"/>
      <c r="H6" s="7">
        <v>469</v>
      </c>
      <c r="I6" s="58">
        <v>0.16</v>
      </c>
      <c r="J6" s="7"/>
      <c r="K6" s="7">
        <v>0</v>
      </c>
      <c r="L6" s="58">
        <v>0</v>
      </c>
    </row>
    <row r="7" spans="1:12" ht="12.75">
      <c r="A7" s="23" t="s">
        <v>33</v>
      </c>
      <c r="B7" s="7">
        <v>769</v>
      </c>
      <c r="C7" s="58">
        <v>0.26</v>
      </c>
      <c r="D7" s="7"/>
      <c r="E7" s="7">
        <v>564</v>
      </c>
      <c r="F7" s="58">
        <v>0.19</v>
      </c>
      <c r="G7" s="7"/>
      <c r="H7" s="7">
        <v>506</v>
      </c>
      <c r="I7" s="58">
        <v>0.17</v>
      </c>
      <c r="J7" s="7"/>
      <c r="K7" s="7">
        <v>0</v>
      </c>
      <c r="L7" s="58">
        <v>0</v>
      </c>
    </row>
    <row r="8" spans="1:23" ht="12.75">
      <c r="A8" s="23" t="s">
        <v>38</v>
      </c>
      <c r="B8" s="7">
        <v>776</v>
      </c>
      <c r="C8" s="58">
        <v>0.26</v>
      </c>
      <c r="D8" s="7"/>
      <c r="E8" s="7">
        <v>667</v>
      </c>
      <c r="F8" s="58">
        <v>0.22</v>
      </c>
      <c r="G8" s="7"/>
      <c r="H8" s="7">
        <v>418</v>
      </c>
      <c r="I8" s="58">
        <v>0.14</v>
      </c>
      <c r="J8" s="7"/>
      <c r="K8" s="7">
        <v>0</v>
      </c>
      <c r="L8" s="58">
        <v>0</v>
      </c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3" ht="12.75">
      <c r="A9" s="23" t="s">
        <v>39</v>
      </c>
      <c r="B9" s="7">
        <v>714</v>
      </c>
      <c r="C9" s="58">
        <v>0.24</v>
      </c>
      <c r="D9" s="7"/>
      <c r="E9" s="7">
        <v>630</v>
      </c>
      <c r="F9" s="58">
        <v>0.22</v>
      </c>
      <c r="G9" s="7"/>
      <c r="H9" s="7">
        <v>325</v>
      </c>
      <c r="I9" s="58">
        <v>0.11</v>
      </c>
      <c r="J9" s="7"/>
      <c r="K9" s="7">
        <v>0</v>
      </c>
      <c r="L9" s="58">
        <v>0</v>
      </c>
      <c r="N9" s="64"/>
      <c r="O9" s="64"/>
      <c r="P9" s="64"/>
      <c r="Q9" s="64"/>
      <c r="R9" s="64"/>
      <c r="S9" s="64"/>
      <c r="T9" s="64"/>
      <c r="U9" s="64"/>
      <c r="V9" s="64"/>
      <c r="W9" s="64"/>
    </row>
    <row r="10" spans="1:12" ht="12.75">
      <c r="A10" s="23"/>
      <c r="B10" s="7"/>
      <c r="C10" s="59"/>
      <c r="D10" s="7"/>
      <c r="E10" s="7"/>
      <c r="F10" s="59"/>
      <c r="G10" s="7"/>
      <c r="H10" s="7"/>
      <c r="I10" s="59"/>
      <c r="J10" s="7"/>
      <c r="K10" s="7"/>
      <c r="L10" s="59"/>
    </row>
    <row r="11" spans="1:12" ht="12.75">
      <c r="A11" s="66" t="s">
        <v>40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2.75">
      <c r="A12" s="23" t="s">
        <v>32</v>
      </c>
      <c r="B12" s="7">
        <v>165</v>
      </c>
      <c r="C12" s="58">
        <v>0.06</v>
      </c>
      <c r="D12" s="7"/>
      <c r="E12" s="7">
        <v>191</v>
      </c>
      <c r="F12" s="58">
        <v>0.07</v>
      </c>
      <c r="G12" s="7"/>
      <c r="H12" s="7">
        <v>125</v>
      </c>
      <c r="I12" s="58">
        <v>0.04</v>
      </c>
      <c r="J12" s="7"/>
      <c r="K12" s="7">
        <v>0</v>
      </c>
      <c r="L12" s="58">
        <v>0</v>
      </c>
    </row>
    <row r="13" spans="1:14" ht="12.75">
      <c r="A13" s="23" t="s">
        <v>33</v>
      </c>
      <c r="B13" s="7">
        <v>193</v>
      </c>
      <c r="C13" s="58">
        <v>0.07</v>
      </c>
      <c r="D13" s="7"/>
      <c r="E13" s="7">
        <v>144</v>
      </c>
      <c r="F13" s="58">
        <v>0.05</v>
      </c>
      <c r="G13" s="7"/>
      <c r="H13" s="7">
        <v>110</v>
      </c>
      <c r="I13" s="58">
        <v>0.04</v>
      </c>
      <c r="J13" s="7"/>
      <c r="K13" s="7">
        <v>0</v>
      </c>
      <c r="L13" s="58">
        <v>0</v>
      </c>
      <c r="N13" s="64"/>
    </row>
    <row r="14" spans="1:14" ht="12.75">
      <c r="A14" s="23" t="s">
        <v>38</v>
      </c>
      <c r="B14" s="7">
        <v>171</v>
      </c>
      <c r="C14" s="58">
        <v>0.06</v>
      </c>
      <c r="D14" s="7"/>
      <c r="E14" s="7">
        <v>213</v>
      </c>
      <c r="F14" s="58">
        <v>0.07</v>
      </c>
      <c r="G14" s="7"/>
      <c r="H14" s="7">
        <v>104</v>
      </c>
      <c r="I14" s="58">
        <v>0.03</v>
      </c>
      <c r="J14" s="7"/>
      <c r="K14" s="7">
        <v>0</v>
      </c>
      <c r="L14" s="58">
        <v>0</v>
      </c>
      <c r="N14" s="64"/>
    </row>
    <row r="15" spans="1:12" ht="12.75">
      <c r="A15" s="23" t="s">
        <v>39</v>
      </c>
      <c r="B15" s="7">
        <v>125</v>
      </c>
      <c r="C15" s="58">
        <v>0.04</v>
      </c>
      <c r="D15" s="7"/>
      <c r="E15" s="7">
        <v>264</v>
      </c>
      <c r="F15" s="58">
        <v>0.09</v>
      </c>
      <c r="G15" s="7"/>
      <c r="H15" s="7">
        <v>73</v>
      </c>
      <c r="I15" s="58">
        <v>0.03</v>
      </c>
      <c r="J15" s="7"/>
      <c r="K15" s="7">
        <v>0</v>
      </c>
      <c r="L15" s="58">
        <v>0</v>
      </c>
    </row>
    <row r="16" spans="1:12" ht="12.75">
      <c r="A16" s="23"/>
      <c r="B16" s="7"/>
      <c r="C16" s="59"/>
      <c r="D16" s="7"/>
      <c r="E16" s="7"/>
      <c r="F16" s="59"/>
      <c r="G16" s="7"/>
      <c r="H16" s="7"/>
      <c r="I16" s="59"/>
      <c r="J16" s="7"/>
      <c r="K16" s="31"/>
      <c r="L16" s="59"/>
    </row>
    <row r="17" spans="1:14" ht="12.75">
      <c r="A17" s="66" t="s">
        <v>41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N17" s="64"/>
    </row>
    <row r="18" spans="1:12" ht="12.75">
      <c r="A18" s="23" t="s">
        <v>32</v>
      </c>
      <c r="B18" s="7">
        <v>668</v>
      </c>
      <c r="C18" s="58">
        <v>0.23</v>
      </c>
      <c r="D18" s="7"/>
      <c r="E18" s="7">
        <v>654</v>
      </c>
      <c r="F18" s="58">
        <v>0.23</v>
      </c>
      <c r="G18" s="7"/>
      <c r="H18" s="7">
        <v>980</v>
      </c>
      <c r="I18" s="58">
        <v>0.34</v>
      </c>
      <c r="J18" s="7"/>
      <c r="K18" s="7">
        <v>0</v>
      </c>
      <c r="L18" s="58">
        <v>0</v>
      </c>
    </row>
    <row r="19" spans="1:12" ht="12.75">
      <c r="A19" s="23" t="s">
        <v>33</v>
      </c>
      <c r="B19" s="7">
        <v>766</v>
      </c>
      <c r="C19" s="58">
        <v>0.26</v>
      </c>
      <c r="D19" s="7"/>
      <c r="E19" s="7">
        <v>608</v>
      </c>
      <c r="F19" s="58">
        <v>0.21</v>
      </c>
      <c r="G19" s="7"/>
      <c r="H19" s="7">
        <v>1148</v>
      </c>
      <c r="I19" s="58">
        <v>0.39</v>
      </c>
      <c r="J19" s="7"/>
      <c r="K19" s="7">
        <v>0</v>
      </c>
      <c r="L19" s="58">
        <v>0</v>
      </c>
    </row>
    <row r="20" spans="1:12" ht="12.75">
      <c r="A20" s="23" t="s">
        <v>38</v>
      </c>
      <c r="B20" s="7">
        <v>732</v>
      </c>
      <c r="C20" s="58">
        <v>0.24</v>
      </c>
      <c r="D20" s="7"/>
      <c r="E20" s="7">
        <v>608</v>
      </c>
      <c r="F20" s="58">
        <v>0.2</v>
      </c>
      <c r="G20" s="7"/>
      <c r="H20" s="7">
        <v>1155</v>
      </c>
      <c r="I20" s="58">
        <v>0.38</v>
      </c>
      <c r="J20" s="7"/>
      <c r="K20" s="7">
        <v>0</v>
      </c>
      <c r="L20" s="58">
        <v>0</v>
      </c>
    </row>
    <row r="21" spans="1:12" ht="12.75">
      <c r="A21" s="23" t="s">
        <v>39</v>
      </c>
      <c r="B21" s="7">
        <v>689</v>
      </c>
      <c r="C21" s="58">
        <v>0.24</v>
      </c>
      <c r="D21" s="7"/>
      <c r="E21" s="7">
        <v>679</v>
      </c>
      <c r="F21" s="58">
        <v>0.23</v>
      </c>
      <c r="G21" s="7"/>
      <c r="H21" s="7">
        <v>790</v>
      </c>
      <c r="I21" s="58">
        <v>0.27</v>
      </c>
      <c r="J21" s="7"/>
      <c r="K21" s="7">
        <v>0</v>
      </c>
      <c r="L21" s="58">
        <v>0</v>
      </c>
    </row>
    <row r="22" spans="1:12" ht="12.75">
      <c r="A22" s="23"/>
      <c r="B22" s="7"/>
      <c r="C22" s="59"/>
      <c r="D22" s="7"/>
      <c r="E22" s="7"/>
      <c r="F22" s="59"/>
      <c r="G22" s="7"/>
      <c r="H22" s="7"/>
      <c r="I22" s="59"/>
      <c r="J22" s="7"/>
      <c r="K22" s="31"/>
      <c r="L22" s="59"/>
    </row>
    <row r="23" spans="1:12" ht="12.75">
      <c r="A23" s="66" t="s">
        <v>42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>
      <c r="A24" s="23" t="s">
        <v>32</v>
      </c>
      <c r="B24" s="7">
        <v>1017</v>
      </c>
      <c r="C24" s="58">
        <v>0.36</v>
      </c>
      <c r="D24" s="7"/>
      <c r="E24" s="7">
        <v>807</v>
      </c>
      <c r="F24" s="58">
        <v>0.28</v>
      </c>
      <c r="G24" s="7"/>
      <c r="H24" s="7">
        <v>176</v>
      </c>
      <c r="I24" s="58">
        <v>0.06</v>
      </c>
      <c r="J24" s="7"/>
      <c r="K24" s="7">
        <v>36</v>
      </c>
      <c r="L24" s="58">
        <v>0.01</v>
      </c>
    </row>
    <row r="25" spans="1:12" ht="12.75">
      <c r="A25" s="23" t="s">
        <v>33</v>
      </c>
      <c r="B25" s="7">
        <v>1062</v>
      </c>
      <c r="C25" s="58">
        <v>0.36</v>
      </c>
      <c r="D25" s="7"/>
      <c r="E25" s="7">
        <v>581</v>
      </c>
      <c r="F25" s="58">
        <v>0.2</v>
      </c>
      <c r="G25" s="7"/>
      <c r="H25" s="7">
        <v>221</v>
      </c>
      <c r="I25" s="58">
        <v>0.07</v>
      </c>
      <c r="J25" s="7"/>
      <c r="K25" s="7">
        <v>30</v>
      </c>
      <c r="L25" s="58">
        <v>0.01</v>
      </c>
    </row>
    <row r="26" spans="1:12" ht="12.75">
      <c r="A26" s="23" t="s">
        <v>38</v>
      </c>
      <c r="B26" s="7">
        <v>1140</v>
      </c>
      <c r="C26" s="58">
        <v>0.38</v>
      </c>
      <c r="D26" s="7"/>
      <c r="E26" s="7">
        <v>915</v>
      </c>
      <c r="F26" s="58">
        <v>0.3</v>
      </c>
      <c r="G26" s="7"/>
      <c r="H26" s="7">
        <v>184</v>
      </c>
      <c r="I26" s="58">
        <v>0.06</v>
      </c>
      <c r="J26" s="7"/>
      <c r="K26" s="7">
        <v>41</v>
      </c>
      <c r="L26" s="58">
        <v>0.01</v>
      </c>
    </row>
    <row r="27" spans="1:12" ht="12.75">
      <c r="A27" s="23" t="s">
        <v>39</v>
      </c>
      <c r="B27" s="7">
        <v>984</v>
      </c>
      <c r="C27" s="58">
        <v>0.34</v>
      </c>
      <c r="D27" s="7"/>
      <c r="E27" s="7">
        <v>941</v>
      </c>
      <c r="F27" s="58">
        <v>0.32</v>
      </c>
      <c r="G27" s="7"/>
      <c r="H27" s="7">
        <v>135</v>
      </c>
      <c r="I27" s="58">
        <v>0.05</v>
      </c>
      <c r="J27" s="7"/>
      <c r="K27" s="7">
        <v>18</v>
      </c>
      <c r="L27" s="58">
        <v>0.01</v>
      </c>
    </row>
    <row r="28" spans="1:12" ht="12.75">
      <c r="A28" s="23"/>
      <c r="B28" s="7"/>
      <c r="C28" s="59"/>
      <c r="D28" s="7"/>
      <c r="E28" s="7"/>
      <c r="F28" s="59"/>
      <c r="G28" s="7"/>
      <c r="H28" s="7"/>
      <c r="I28" s="59"/>
      <c r="J28" s="7"/>
      <c r="K28" s="7"/>
      <c r="L28" s="59"/>
    </row>
    <row r="29" spans="1:12" ht="12.75">
      <c r="A29" s="66" t="s">
        <v>43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23" t="s">
        <v>32</v>
      </c>
      <c r="B30" s="7">
        <v>356</v>
      </c>
      <c r="C30" s="58">
        <v>0.12</v>
      </c>
      <c r="D30" s="7"/>
      <c r="E30" s="7">
        <v>81</v>
      </c>
      <c r="F30" s="58">
        <v>0.03</v>
      </c>
      <c r="G30" s="7"/>
      <c r="H30" s="7">
        <v>0</v>
      </c>
      <c r="I30" s="58">
        <v>0</v>
      </c>
      <c r="J30" s="7"/>
      <c r="K30" s="7">
        <v>63</v>
      </c>
      <c r="L30" s="58">
        <v>0.02</v>
      </c>
    </row>
    <row r="31" spans="1:12" ht="12.75">
      <c r="A31" s="23" t="s">
        <v>33</v>
      </c>
      <c r="B31" s="7">
        <v>397</v>
      </c>
      <c r="C31" s="58">
        <v>0.13</v>
      </c>
      <c r="D31" s="7"/>
      <c r="E31" s="7">
        <v>47</v>
      </c>
      <c r="F31" s="58">
        <v>0.02</v>
      </c>
      <c r="G31" s="7"/>
      <c r="H31" s="7">
        <v>0</v>
      </c>
      <c r="I31" s="58">
        <v>0</v>
      </c>
      <c r="J31" s="31"/>
      <c r="K31" s="7">
        <v>39</v>
      </c>
      <c r="L31" s="58">
        <v>0.01</v>
      </c>
    </row>
    <row r="32" spans="1:12" ht="12.75">
      <c r="A32" s="23" t="s">
        <v>38</v>
      </c>
      <c r="B32" s="7">
        <v>388</v>
      </c>
      <c r="C32" s="58">
        <v>0.13</v>
      </c>
      <c r="D32" s="7"/>
      <c r="E32" s="7">
        <v>95</v>
      </c>
      <c r="F32" s="58">
        <v>0.03</v>
      </c>
      <c r="G32" s="7"/>
      <c r="H32" s="7">
        <v>0</v>
      </c>
      <c r="I32" s="58">
        <v>0</v>
      </c>
      <c r="J32" s="31"/>
      <c r="K32" s="7">
        <v>71</v>
      </c>
      <c r="L32" s="58">
        <v>0.02</v>
      </c>
    </row>
    <row r="33" spans="1:12" ht="12.75">
      <c r="A33" s="23" t="s">
        <v>39</v>
      </c>
      <c r="B33" s="7">
        <v>410</v>
      </c>
      <c r="C33" s="58">
        <v>0.14</v>
      </c>
      <c r="D33" s="7"/>
      <c r="E33" s="7">
        <v>99</v>
      </c>
      <c r="F33" s="58">
        <v>0.03</v>
      </c>
      <c r="G33" s="7"/>
      <c r="H33" s="7">
        <v>0</v>
      </c>
      <c r="I33" s="58">
        <v>0</v>
      </c>
      <c r="J33" s="31"/>
      <c r="K33" s="7">
        <v>61</v>
      </c>
      <c r="L33" s="58">
        <v>0.02</v>
      </c>
    </row>
    <row r="34" spans="1:12" ht="12.75">
      <c r="A34" s="32"/>
      <c r="B34" s="11"/>
      <c r="C34" s="60"/>
      <c r="D34" s="11"/>
      <c r="E34" s="11"/>
      <c r="F34" s="60"/>
      <c r="G34" s="11"/>
      <c r="H34" s="11"/>
      <c r="I34" s="60"/>
      <c r="J34" s="11"/>
      <c r="K34" s="11"/>
      <c r="L34" s="60"/>
    </row>
    <row r="35" spans="1:12" ht="12.75">
      <c r="A35" s="4" t="s">
        <v>106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</sheetData>
  <sheetProtection/>
  <mergeCells count="10">
    <mergeCell ref="A11:L11"/>
    <mergeCell ref="A17:L17"/>
    <mergeCell ref="A23:L23"/>
    <mergeCell ref="A29:L29"/>
    <mergeCell ref="A3:A4"/>
    <mergeCell ref="B3:C3"/>
    <mergeCell ref="E3:F3"/>
    <mergeCell ref="H3:I3"/>
    <mergeCell ref="K3:L3"/>
    <mergeCell ref="A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0.421875" style="0" customWidth="1"/>
    <col min="4" max="4" width="0.85546875" style="0" customWidth="1"/>
    <col min="7" max="7" width="0.85546875" style="0" customWidth="1"/>
    <col min="10" max="10" width="0.85546875" style="0" customWidth="1"/>
  </cols>
  <sheetData>
    <row r="2" spans="1:12" ht="12.75">
      <c r="A2" s="5" t="s">
        <v>105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82"/>
      <c r="B3" s="83" t="s">
        <v>0</v>
      </c>
      <c r="C3" s="83"/>
      <c r="D3" s="28"/>
      <c r="E3" s="83" t="s">
        <v>2</v>
      </c>
      <c r="F3" s="83"/>
      <c r="G3" s="28"/>
      <c r="H3" s="83" t="s">
        <v>1</v>
      </c>
      <c r="I3" s="83"/>
      <c r="J3" s="28"/>
      <c r="K3" s="83" t="s">
        <v>8</v>
      </c>
      <c r="L3" s="83"/>
    </row>
    <row r="4" spans="1:12" ht="38.25">
      <c r="A4" s="79"/>
      <c r="B4" s="15" t="s">
        <v>102</v>
      </c>
      <c r="C4" s="15" t="s">
        <v>103</v>
      </c>
      <c r="D4" s="29"/>
      <c r="E4" s="15" t="s">
        <v>102</v>
      </c>
      <c r="F4" s="15" t="s">
        <v>103</v>
      </c>
      <c r="G4" s="29"/>
      <c r="H4" s="15" t="s">
        <v>102</v>
      </c>
      <c r="I4" s="15" t="s">
        <v>103</v>
      </c>
      <c r="J4" s="29"/>
      <c r="K4" s="15" t="s">
        <v>102</v>
      </c>
      <c r="L4" s="15" t="s">
        <v>103</v>
      </c>
    </row>
    <row r="5" spans="1:12" ht="12.75">
      <c r="A5" s="65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>
      <c r="A6" s="23" t="s">
        <v>32</v>
      </c>
      <c r="B6" s="7">
        <v>176</v>
      </c>
      <c r="C6" s="61">
        <v>0.06</v>
      </c>
      <c r="D6" s="7"/>
      <c r="E6" s="7">
        <v>202</v>
      </c>
      <c r="F6" s="61">
        <v>0.07</v>
      </c>
      <c r="G6" s="7"/>
      <c r="H6" s="7">
        <v>0</v>
      </c>
      <c r="I6" s="58">
        <v>0</v>
      </c>
      <c r="J6" s="7"/>
      <c r="K6" s="7">
        <v>0</v>
      </c>
      <c r="L6" s="58">
        <v>0</v>
      </c>
    </row>
    <row r="7" spans="1:12" ht="12.75">
      <c r="A7" s="23" t="s">
        <v>33</v>
      </c>
      <c r="B7" s="7">
        <v>162</v>
      </c>
      <c r="C7" s="61">
        <v>0.05</v>
      </c>
      <c r="D7" s="7"/>
      <c r="E7" s="7">
        <v>172</v>
      </c>
      <c r="F7" s="61">
        <v>0.06</v>
      </c>
      <c r="G7" s="7"/>
      <c r="H7" s="7">
        <v>0</v>
      </c>
      <c r="I7" s="58">
        <v>0</v>
      </c>
      <c r="J7" s="7"/>
      <c r="K7" s="7">
        <v>0</v>
      </c>
      <c r="L7" s="58">
        <v>0</v>
      </c>
    </row>
    <row r="8" spans="1:12" ht="12.75">
      <c r="A8" s="23" t="s">
        <v>38</v>
      </c>
      <c r="B8" s="7">
        <v>150</v>
      </c>
      <c r="C8" s="61">
        <v>0.05</v>
      </c>
      <c r="D8" s="7"/>
      <c r="E8" s="7">
        <v>208</v>
      </c>
      <c r="F8" s="61">
        <v>0.07</v>
      </c>
      <c r="G8" s="7"/>
      <c r="H8" s="7">
        <v>0</v>
      </c>
      <c r="I8" s="58">
        <v>0</v>
      </c>
      <c r="J8" s="7"/>
      <c r="K8" s="7">
        <v>0</v>
      </c>
      <c r="L8" s="58">
        <v>0</v>
      </c>
    </row>
    <row r="9" spans="1:12" ht="12.75">
      <c r="A9" s="23" t="s">
        <v>39</v>
      </c>
      <c r="B9" s="7">
        <v>142</v>
      </c>
      <c r="C9" s="61">
        <v>0.05</v>
      </c>
      <c r="D9" s="7"/>
      <c r="E9" s="7">
        <v>224</v>
      </c>
      <c r="F9" s="61">
        <v>0.08</v>
      </c>
      <c r="G9" s="7"/>
      <c r="H9" s="7">
        <v>0</v>
      </c>
      <c r="I9" s="58">
        <v>0</v>
      </c>
      <c r="J9" s="7"/>
      <c r="K9" s="7">
        <v>0</v>
      </c>
      <c r="L9" s="58">
        <v>0</v>
      </c>
    </row>
    <row r="10" spans="1:12" ht="12.75">
      <c r="A10" s="66" t="s">
        <v>46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2.75">
      <c r="A11" s="23" t="s">
        <v>32</v>
      </c>
      <c r="B11" s="31">
        <v>0</v>
      </c>
      <c r="C11" s="58">
        <v>0</v>
      </c>
      <c r="D11" s="7"/>
      <c r="E11" s="31">
        <v>0</v>
      </c>
      <c r="F11" s="58">
        <v>0</v>
      </c>
      <c r="G11" s="7"/>
      <c r="H11" s="7">
        <v>48</v>
      </c>
      <c r="I11" s="62">
        <v>0.02</v>
      </c>
      <c r="J11" s="7"/>
      <c r="K11" s="7">
        <v>0</v>
      </c>
      <c r="L11" s="58">
        <v>0</v>
      </c>
    </row>
    <row r="12" spans="1:12" ht="12.75">
      <c r="A12" s="23" t="s">
        <v>33</v>
      </c>
      <c r="B12" s="31">
        <v>0</v>
      </c>
      <c r="C12" s="58">
        <v>0</v>
      </c>
      <c r="D12" s="7"/>
      <c r="E12" s="31">
        <v>0</v>
      </c>
      <c r="F12" s="58">
        <v>0</v>
      </c>
      <c r="G12" s="7"/>
      <c r="H12" s="7">
        <v>98</v>
      </c>
      <c r="I12" s="62">
        <v>0.03</v>
      </c>
      <c r="J12" s="7"/>
      <c r="K12" s="7">
        <v>0</v>
      </c>
      <c r="L12" s="58">
        <v>0</v>
      </c>
    </row>
    <row r="13" spans="1:12" ht="12.75">
      <c r="A13" s="23" t="s">
        <v>38</v>
      </c>
      <c r="B13" s="31">
        <v>0</v>
      </c>
      <c r="C13" s="58">
        <v>0</v>
      </c>
      <c r="D13" s="7"/>
      <c r="E13" s="31">
        <v>0</v>
      </c>
      <c r="F13" s="58">
        <v>0</v>
      </c>
      <c r="G13" s="7"/>
      <c r="H13" s="7">
        <v>113</v>
      </c>
      <c r="I13" s="62">
        <v>0.04</v>
      </c>
      <c r="J13" s="7"/>
      <c r="K13" s="7">
        <v>0</v>
      </c>
      <c r="L13" s="58">
        <v>0</v>
      </c>
    </row>
    <row r="14" spans="1:12" ht="12.75">
      <c r="A14" s="23" t="s">
        <v>39</v>
      </c>
      <c r="B14" s="31">
        <v>0</v>
      </c>
      <c r="C14" s="58">
        <v>0</v>
      </c>
      <c r="D14" s="7"/>
      <c r="E14" s="31">
        <v>0</v>
      </c>
      <c r="F14" s="58">
        <v>0</v>
      </c>
      <c r="G14" s="7"/>
      <c r="H14" s="7">
        <v>69</v>
      </c>
      <c r="I14" s="62">
        <v>0.02</v>
      </c>
      <c r="J14" s="7"/>
      <c r="K14" s="7">
        <v>0</v>
      </c>
      <c r="L14" s="58">
        <v>0</v>
      </c>
    </row>
    <row r="15" spans="1:12" ht="12.75">
      <c r="A15" s="66" t="s">
        <v>47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23" t="s">
        <v>32</v>
      </c>
      <c r="B16" s="7">
        <v>809</v>
      </c>
      <c r="C16" s="61">
        <v>0.28</v>
      </c>
      <c r="D16" s="7"/>
      <c r="E16" s="7">
        <v>826</v>
      </c>
      <c r="F16" s="61">
        <v>0.29</v>
      </c>
      <c r="G16" s="7"/>
      <c r="H16" s="7">
        <v>423</v>
      </c>
      <c r="I16" s="61">
        <v>0.14</v>
      </c>
      <c r="J16" s="7"/>
      <c r="K16" s="7">
        <v>77</v>
      </c>
      <c r="L16" s="30">
        <v>0.03</v>
      </c>
    </row>
    <row r="17" spans="1:12" ht="12.75">
      <c r="A17" s="23" t="s">
        <v>33</v>
      </c>
      <c r="B17" s="7">
        <v>732</v>
      </c>
      <c r="C17" s="61">
        <v>0.25</v>
      </c>
      <c r="D17" s="7"/>
      <c r="E17" s="7">
        <v>529</v>
      </c>
      <c r="F17" s="61">
        <v>0.18</v>
      </c>
      <c r="G17" s="7"/>
      <c r="H17" s="7">
        <f>493+17</f>
        <v>510</v>
      </c>
      <c r="I17" s="61">
        <v>0.18</v>
      </c>
      <c r="J17" s="7"/>
      <c r="K17" s="7">
        <v>77</v>
      </c>
      <c r="L17" s="31">
        <v>0.03</v>
      </c>
    </row>
    <row r="18" spans="1:12" ht="12.75">
      <c r="A18" s="23" t="s">
        <v>38</v>
      </c>
      <c r="B18" s="7">
        <v>853</v>
      </c>
      <c r="C18" s="61">
        <v>0.28</v>
      </c>
      <c r="D18" s="7"/>
      <c r="E18" s="7">
        <v>762</v>
      </c>
      <c r="F18" s="61">
        <v>0.25</v>
      </c>
      <c r="G18" s="7"/>
      <c r="H18" s="7">
        <f>498+9</f>
        <v>507</v>
      </c>
      <c r="I18" s="61">
        <v>0.18</v>
      </c>
      <c r="J18" s="7"/>
      <c r="K18" s="7">
        <v>74</v>
      </c>
      <c r="L18" s="31">
        <v>0.02</v>
      </c>
    </row>
    <row r="19" spans="1:12" ht="12.75">
      <c r="A19" s="23" t="s">
        <v>39</v>
      </c>
      <c r="B19" s="7">
        <v>649</v>
      </c>
      <c r="C19" s="61">
        <v>0.22</v>
      </c>
      <c r="D19" s="7"/>
      <c r="E19" s="7">
        <v>931</v>
      </c>
      <c r="F19" s="61">
        <v>0.32</v>
      </c>
      <c r="G19" s="7"/>
      <c r="H19" s="7">
        <v>389</v>
      </c>
      <c r="I19" s="61">
        <v>0.13</v>
      </c>
      <c r="J19" s="7"/>
      <c r="K19" s="7">
        <v>37</v>
      </c>
      <c r="L19" s="31">
        <v>0.01</v>
      </c>
    </row>
    <row r="20" spans="1:12" ht="12.75">
      <c r="A20" s="66" t="s">
        <v>48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23" t="s">
        <v>32</v>
      </c>
      <c r="B21" s="7">
        <v>335</v>
      </c>
      <c r="C21" s="61">
        <v>0.12</v>
      </c>
      <c r="D21" s="7"/>
      <c r="E21" s="7">
        <v>621</v>
      </c>
      <c r="F21" s="61">
        <v>0.22</v>
      </c>
      <c r="G21" s="7"/>
      <c r="H21" s="7">
        <v>245</v>
      </c>
      <c r="I21" s="61">
        <v>0.09</v>
      </c>
      <c r="J21" s="7"/>
      <c r="K21" s="7">
        <v>0</v>
      </c>
      <c r="L21" s="58">
        <v>0</v>
      </c>
    </row>
    <row r="22" spans="1:12" ht="12.75">
      <c r="A22" s="23" t="s">
        <v>33</v>
      </c>
      <c r="B22" s="7">
        <v>313</v>
      </c>
      <c r="C22" s="61">
        <v>0.11</v>
      </c>
      <c r="D22" s="7"/>
      <c r="E22" s="7">
        <v>367</v>
      </c>
      <c r="F22" s="61">
        <v>0.12</v>
      </c>
      <c r="G22" s="7"/>
      <c r="H22" s="7">
        <v>255</v>
      </c>
      <c r="I22" s="61">
        <v>0.09</v>
      </c>
      <c r="J22" s="7"/>
      <c r="K22" s="7">
        <v>0</v>
      </c>
      <c r="L22" s="58">
        <v>0</v>
      </c>
    </row>
    <row r="23" spans="1:12" ht="12.75">
      <c r="A23" s="23" t="s">
        <v>38</v>
      </c>
      <c r="B23" s="7">
        <v>241</v>
      </c>
      <c r="C23" s="61">
        <v>0.08</v>
      </c>
      <c r="D23" s="7"/>
      <c r="E23" s="7">
        <v>608</v>
      </c>
      <c r="F23" s="61">
        <v>0.2</v>
      </c>
      <c r="G23" s="7"/>
      <c r="H23" s="7">
        <v>243</v>
      </c>
      <c r="I23" s="61">
        <v>0.08</v>
      </c>
      <c r="J23" s="7"/>
      <c r="K23" s="7">
        <v>0</v>
      </c>
      <c r="L23" s="58">
        <v>0</v>
      </c>
    </row>
    <row r="24" spans="1:12" ht="12.75">
      <c r="A24" s="23" t="s">
        <v>39</v>
      </c>
      <c r="B24" s="7">
        <v>242</v>
      </c>
      <c r="C24" s="61">
        <v>0.08</v>
      </c>
      <c r="D24" s="7"/>
      <c r="E24" s="7">
        <v>494</v>
      </c>
      <c r="F24" s="61">
        <v>0.17</v>
      </c>
      <c r="G24" s="7"/>
      <c r="H24" s="7">
        <v>186</v>
      </c>
      <c r="I24" s="61">
        <v>0.06</v>
      </c>
      <c r="J24" s="7"/>
      <c r="K24" s="7">
        <v>0</v>
      </c>
      <c r="L24" s="58">
        <v>0</v>
      </c>
    </row>
    <row r="25" spans="1:12" ht="12.75">
      <c r="A25" s="66" t="s">
        <v>49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2.75">
      <c r="A26" s="23" t="s">
        <v>32</v>
      </c>
      <c r="B26" s="7">
        <v>485</v>
      </c>
      <c r="C26" s="61">
        <v>0.17</v>
      </c>
      <c r="D26" s="7"/>
      <c r="E26" s="7">
        <v>482</v>
      </c>
      <c r="F26" s="61">
        <v>0.17</v>
      </c>
      <c r="G26" s="7"/>
      <c r="H26" s="7">
        <v>340</v>
      </c>
      <c r="I26" s="61">
        <v>0.12</v>
      </c>
      <c r="J26" s="7"/>
      <c r="K26" s="7">
        <v>128</v>
      </c>
      <c r="L26" s="30">
        <v>0.04</v>
      </c>
    </row>
    <row r="27" spans="1:12" ht="12.75">
      <c r="A27" s="23" t="s">
        <v>33</v>
      </c>
      <c r="B27" s="7">
        <v>528</v>
      </c>
      <c r="C27" s="61">
        <v>0.18</v>
      </c>
      <c r="D27" s="7"/>
      <c r="E27" s="7">
        <v>343</v>
      </c>
      <c r="F27" s="61">
        <v>0.12</v>
      </c>
      <c r="G27" s="7"/>
      <c r="H27" s="7">
        <v>349</v>
      </c>
      <c r="I27" s="61">
        <v>0.12</v>
      </c>
      <c r="J27" s="7"/>
      <c r="K27" s="7">
        <v>163</v>
      </c>
      <c r="L27" s="31">
        <v>0.06</v>
      </c>
    </row>
    <row r="28" spans="1:12" ht="12.75">
      <c r="A28" s="23" t="s">
        <v>38</v>
      </c>
      <c r="B28" s="7">
        <v>540</v>
      </c>
      <c r="C28" s="61">
        <v>0.18</v>
      </c>
      <c r="D28" s="7"/>
      <c r="E28" s="7">
        <v>481</v>
      </c>
      <c r="F28" s="61">
        <v>0.16</v>
      </c>
      <c r="G28" s="7"/>
      <c r="H28" s="7">
        <v>312</v>
      </c>
      <c r="I28" s="61">
        <v>0.1</v>
      </c>
      <c r="J28" s="7"/>
      <c r="K28" s="7">
        <v>146</v>
      </c>
      <c r="L28" s="31">
        <v>0.05</v>
      </c>
    </row>
    <row r="29" spans="1:12" ht="12.75">
      <c r="A29" s="23" t="s">
        <v>39</v>
      </c>
      <c r="B29" s="7">
        <v>530</v>
      </c>
      <c r="C29" s="61">
        <v>0.18</v>
      </c>
      <c r="D29" s="7"/>
      <c r="E29" s="7">
        <v>465</v>
      </c>
      <c r="F29" s="61">
        <v>0.16</v>
      </c>
      <c r="G29" s="7"/>
      <c r="H29" s="7">
        <v>230</v>
      </c>
      <c r="I29" s="61">
        <v>0.08</v>
      </c>
      <c r="J29" s="7"/>
      <c r="K29" s="7">
        <v>172</v>
      </c>
      <c r="L29" s="31">
        <v>0.06</v>
      </c>
    </row>
    <row r="30" spans="1:12" ht="12.75">
      <c r="A30" s="32"/>
      <c r="B30" s="11"/>
      <c r="C30" s="63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4" t="s">
        <v>106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</sheetData>
  <sheetProtection/>
  <mergeCells count="10">
    <mergeCell ref="A10:L10"/>
    <mergeCell ref="A15:L15"/>
    <mergeCell ref="A20:L20"/>
    <mergeCell ref="A25:L25"/>
    <mergeCell ref="A3:A4"/>
    <mergeCell ref="B3:C3"/>
    <mergeCell ref="E3:F3"/>
    <mergeCell ref="H3:I3"/>
    <mergeCell ref="K3:L3"/>
    <mergeCell ref="A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 Salvo</dc:creator>
  <cp:keywords/>
  <dc:description/>
  <cp:lastModifiedBy>Rosalia Giambrone</cp:lastModifiedBy>
  <cp:lastPrinted>2015-12-11T06:33:33Z</cp:lastPrinted>
  <dcterms:created xsi:type="dcterms:W3CDTF">2002-02-28T09:22:06Z</dcterms:created>
  <dcterms:modified xsi:type="dcterms:W3CDTF">2015-12-11T06:41:54Z</dcterms:modified>
  <cp:category/>
  <cp:version/>
  <cp:contentType/>
  <cp:contentStatus/>
</cp:coreProperties>
</file>