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<sst xmlns="http://schemas.openxmlformats.org/spreadsheetml/2006/main" count="86" uniqueCount="70">
  <si>
    <t>\Valore stimato  ANNUALE</t>
  </si>
  <si>
    <r>
      <t xml:space="preserve">IMPORTO STIMATO  </t>
    </r>
    <r>
      <rPr>
        <b/>
        <u val="single"/>
        <sz val="10"/>
        <rFont val="Trebuchet MS"/>
        <family val="2"/>
      </rPr>
      <t>ANNUALE</t>
    </r>
    <r>
      <rPr>
        <sz val="10"/>
        <rFont val="Trebuchet MS"/>
        <family val="2"/>
      </rPr>
      <t xml:space="preserve"> PER L'ESECUZIONE DI TUTTI I SERVIZI A CANONE  (IVA e oneri di sicurezza per rischi interferenziali esclusi):</t>
    </r>
    <r>
      <rPr>
        <b/>
        <sz val="10"/>
        <rFont val="Trebuchet MS"/>
        <family val="2"/>
      </rPr>
      <t xml:space="preserve"> A -Servizio integrato di pulizia e sanificazione ambientale; F - Servizio di ausiliariato; </t>
    </r>
  </si>
  <si>
    <t>RIBASSO EQUIVALENTE SULL'IMPORTO ANNUALE A BASE ASTA DEI SERVIZI INTEGRATI DI PULIZIA E SANIFICAZIONE AMBIENTALE</t>
  </si>
  <si>
    <t>%</t>
  </si>
  <si>
    <t>RIBASSO EQUIVALENTE SULL'IMPORTO ANNUALE A BASE ASTA DEI SERVIZI DI AUSILIARIATO</t>
  </si>
  <si>
    <r>
      <t xml:space="preserve">L'IMPORTO COMPLESSIVO ANNUALE PROPOSTO PER L'ESECUZIONE DI TUTTI I SERVIZI A CANONE   (IVA e oneri di sicurezza per rischi interferenziali esclusi)  </t>
    </r>
    <r>
      <rPr>
        <b/>
        <sz val="10"/>
        <rFont val="Trebuchet MS"/>
        <family val="2"/>
      </rPr>
      <t>E' COSI' DETERMINATO:</t>
    </r>
  </si>
  <si>
    <t xml:space="preserve">A) Servizio  integrato di  pulizia e  sanificazione ambientale   
</t>
  </si>
  <si>
    <t>Aree di rischio</t>
  </si>
  <si>
    <t>totale mq/area rischio</t>
  </si>
  <si>
    <t>Canone mensile mq</t>
  </si>
  <si>
    <t>TOT. ANNUALE AREA DI RISCHIO</t>
  </si>
  <si>
    <t>Altissimo rischio</t>
  </si>
  <si>
    <t>Alto rischio</t>
  </si>
  <si>
    <t>Medio rischio</t>
  </si>
  <si>
    <t>Basso rischio</t>
  </si>
  <si>
    <t>Bassissimo rischio</t>
  </si>
  <si>
    <t>Aree esterne</t>
  </si>
  <si>
    <r>
      <t xml:space="preserve">IMPORTO COMPLESSIVO ANNUALE (IVA e oneri di sicurezza per rischi interferenziali esclusi) </t>
    </r>
    <r>
      <rPr>
        <b/>
        <sz val="10"/>
        <rFont val="Trebuchet MS"/>
        <family val="2"/>
      </rPr>
      <t>PER LA ANAGRAFICA IMMOBILIARE E SISTEMA INFORMATIZZATO</t>
    </r>
  </si>
  <si>
    <t>TOT.A</t>
  </si>
  <si>
    <t xml:space="preserve">F) Servizio di ausiliariato
</t>
  </si>
  <si>
    <t>F</t>
  </si>
  <si>
    <t>CANONE ANNUALE (IVA e oneri di sicurezza per rischi interferenziali esclusi) SERVIZIO DI AUSILIARIATO</t>
  </si>
  <si>
    <t>MONTE ORE ANNUALE OFFERTO**</t>
  </si>
  <si>
    <t>COSTO ORARIO OFFERTO</t>
  </si>
  <si>
    <t>** MINIMO RICHIESTO</t>
  </si>
  <si>
    <t>COSTO ORARIO BASE ASTA</t>
  </si>
  <si>
    <t>COMPOSIZIONE DELL'OFFERTA (art. 286 del  D.P.R. 207/2010)</t>
  </si>
  <si>
    <t>L'IMPORTO COMPLESSIVO PER L'ESECUZIONE DI TUTTI I SERVIZI A CANONE E' COSI' DETERMINATO:</t>
  </si>
  <si>
    <t xml:space="preserve"> PERSONALE 
specificare qualifica e livello
</t>
  </si>
  <si>
    <t xml:space="preserve">Costo orario                               </t>
  </si>
  <si>
    <t xml:space="preserve">Ore mensili previste                                        </t>
  </si>
  <si>
    <t>Costo mensile</t>
  </si>
  <si>
    <t xml:space="preserve">Costo annuo </t>
  </si>
  <si>
    <t>SERVIZIO A</t>
  </si>
  <si>
    <t>SERVIZIO F</t>
  </si>
  <si>
    <t>TOTALE COSTI PERSONALE</t>
  </si>
  <si>
    <r>
      <t xml:space="preserve">COSTI PER ATTREZZATURE E MACCHINARI 
</t>
    </r>
    <r>
      <rPr>
        <sz val="10"/>
        <rFont val="Trebuchet MS"/>
        <family val="2"/>
      </rPr>
      <t>specificare voci aggiungendo righe  se necessario</t>
    </r>
  </si>
  <si>
    <t xml:space="preserve">TOTALE COSTI  PER  ATTREZZATURE E MACCHINARI </t>
  </si>
  <si>
    <r>
      <t xml:space="preserve">COSTI PER  PRODOTTI 
</t>
    </r>
    <r>
      <rPr>
        <sz val="10"/>
        <rFont val="Trebuchet MS"/>
        <family val="2"/>
      </rPr>
      <t>specificare voci aggiungendo righe  se necessario</t>
    </r>
  </si>
  <si>
    <t xml:space="preserve">                             </t>
  </si>
  <si>
    <t>TOTALE COSTI  PER  PRODOTTI</t>
  </si>
  <si>
    <t>COSTI RELATIVI ALLA SICUREZZA AFFERENTI ALL'ESERCIZIO DELL'ATTIVITA' SVOLTA DALL'IMPRESA  (art. 87, comma 4, del d.lgs. 12 aprile 2006, n. 163)</t>
  </si>
  <si>
    <t xml:space="preserve">TOTALE COSTI RELATIVI ALLA SICUREZZA AFFERENTI ALL'ESERCIZIO DELL'ATTIVITA' SVOLTA DALL'IMPRESA </t>
  </si>
  <si>
    <r>
      <t xml:space="preserve">ALTRE VOCI DI COSTO
</t>
    </r>
    <r>
      <rPr>
        <sz val="10"/>
        <rFont val="Trebuchet MS"/>
        <family val="2"/>
      </rPr>
      <t>specificare voci aggiungendo righe  se necessario</t>
    </r>
  </si>
  <si>
    <t>TOTALE ALTRE VOCI DI COSTO</t>
  </si>
  <si>
    <t xml:space="preserve">UTILE D'IMPRESA
</t>
  </si>
  <si>
    <t>TOTALE COMPLESSIVO **</t>
  </si>
  <si>
    <t>**n.b. : il totale complessivo deve naturalmente coincidere con il valore della cella F3 del foglio "offerta Lotto1 SERV. A CANONE"</t>
  </si>
  <si>
    <t>STIMA ANNUALE</t>
  </si>
  <si>
    <t xml:space="preserve">B - SERVIZIO DI PULIZIA E SANIFICAZIONE DELLE CONDOTTE AERAULICHE A SERVIZIO DEI BLOCCHI OPERATORI - RIBASSO SULL' ELENCO PREZZI UNITARI A BASE ASTA  </t>
  </si>
  <si>
    <t>RIF. ALLEGATO  ELENCO PREZZI UNITARI</t>
  </si>
  <si>
    <t xml:space="preserve">C - SERVIZIO DI MANUTENZIONE DEL VERDE - RIBASSO SULL' ELENCO PREZZI UNITARI A BASE ASTA  </t>
  </si>
  <si>
    <t>RIF. ALLEGATO ELENCO PREZZI UNITARI</t>
  </si>
  <si>
    <t xml:space="preserve">D - SERVIZIO DI FACCHINAGGIO INTERNO/MOVIMENTAZIONE DI MATERIALI VARI - RIBASSO SUL  COSTO ORARIO A BASE ASTA  </t>
  </si>
  <si>
    <t xml:space="preserve">E - SERVIZIO DI DISINFESTAZIONE, DERATTIZZAZIONE - RIBASSO SULL'ELENCO PREZZI UNITARI A BASE ASTA  </t>
  </si>
  <si>
    <t xml:space="preserve">PRESTAZIONI STRAORDINARIE </t>
  </si>
  <si>
    <t xml:space="preserve">PULIZIE STRAORDINARIE A MQ² - </t>
  </si>
  <si>
    <t>UNITA DI MISURA</t>
  </si>
  <si>
    <t>IMPORTO UNITARIO NON SUPERABILE</t>
  </si>
  <si>
    <t>QUANTITA ANNUA PREVISTA</t>
  </si>
  <si>
    <t>RIBASSO OFFERTO</t>
  </si>
  <si>
    <t>IMPORTO UNITARIO OFFERTO</t>
  </si>
  <si>
    <t>€/MQ² INTERVENTO</t>
  </si>
  <si>
    <t xml:space="preserve">PULIZIE STRAORDINARIE A ORA UOMO -  </t>
  </si>
  <si>
    <t>€/H</t>
  </si>
  <si>
    <t xml:space="preserve">Le attività di natura straordinaria, poichè non preventivabili,  non rientrano  nel canone mensile. Il costo unitario proposto non è pertanto impegnativo per la S.A. che si riserva la facolta di attivare dette attività solo in caso di necessità. Le quotazioni unitarie proposte pertanto non saranno oggetto di comparazione economica </t>
  </si>
  <si>
    <t>OFFERTA ECONOMICA  LOTTO 6 TRAPANI - SERVIZI INTEGRATI OSPEDALIERI E SERVIZI ACCESSORI</t>
  </si>
  <si>
    <t>OFFERTA ECONOMICA  LOTTO  6 TRAPANI - COMPOSIZIONE OFFERTA CON RIFERIMENTO AI SERVIZI A CANONE</t>
  </si>
  <si>
    <t>OFFERTA ECONOMICA  LOTTO  6 TRAPANI - SERVIZI INTEGRATI  OPZIONALI OSPEDALIERI E SERVIZI ACCESSORI</t>
  </si>
  <si>
    <r>
      <t xml:space="preserve">PROCEDURA APERTA PER L'AFFIDAMENTO DEI </t>
    </r>
    <r>
      <rPr>
        <b/>
        <u val="single"/>
        <sz val="10"/>
        <rFont val="Trebuchet MS"/>
        <family val="2"/>
      </rPr>
      <t xml:space="preserve"> SERVIZI INTEGRATI OSPEDALIERI E SERVIZI ACCESSORI Lotto 6 TRAPANI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</si>
</sst>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&quot;€ &quot;* #,##0.00_-;&quot;-€ &quot;* #,##0.00_-;_-&quot;€ &quot;* \-_-;_-@_-"/>
    <numFmt numFmtId="191" formatCode="_-[$€-410]\ * #,##0.00_-;\-[$€-410]\ * #,##0.00_-;_-[$€-410]\ * \-??_-;_-@_-"/>
    <numFmt numFmtId="192" formatCode="_-* #,##0.00_-;\-* #,##0.00_-;_-* \-??_-;_-@_-"/>
    <numFmt numFmtId="193" formatCode="_-* #,##0_-;\-* #,##0_-;_-* \-??_-;_-@_-"/>
    <numFmt numFmtId="194" formatCode="_-* #,##0.0000000000000_-;\-* #,##0.0000000000000_-;_-* \-??_-;_-@_-"/>
    <numFmt numFmtId="195" formatCode="_-&quot;L. &quot;* #,##0.00_-;&quot;-L. &quot;* #,##0.00_-;_-&quot;L. &quot;* \-??_-;_-@_-"/>
    <numFmt numFmtId="196" formatCode="_-[$€-410]\ * #,##0.00_-;\-[$€-410]\ * #,##0.00_-;_-[$€-410]\ * &quot;-&quot;??_-;_-@_-"/>
  </numFmts>
  <fonts count="50">
    <font>
      <sz val="10"/>
      <name val="Arial"/>
      <family val="0"/>
    </font>
    <font>
      <b/>
      <u val="single"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u val="single"/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0" fontId="5" fillId="34" borderId="12" xfId="44" applyNumberFormat="1" applyFont="1" applyFill="1" applyBorder="1" applyAlignment="1" applyProtection="1">
      <alignment horizontal="left" vertical="center" wrapText="1"/>
      <protection/>
    </xf>
    <xf numFmtId="191" fontId="2" fillId="33" borderId="11" xfId="5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190" fontId="5" fillId="0" borderId="0" xfId="44" applyNumberFormat="1" applyFont="1" applyFill="1" applyBorder="1" applyAlignment="1" applyProtection="1">
      <alignment horizontal="left" vertical="center" wrapText="1"/>
      <protection/>
    </xf>
    <xf numFmtId="190" fontId="8" fillId="0" borderId="13" xfId="4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91" fontId="2" fillId="33" borderId="14" xfId="5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90" fontId="3" fillId="0" borderId="17" xfId="44" applyNumberFormat="1" applyFont="1" applyFill="1" applyBorder="1" applyAlignment="1" applyProtection="1">
      <alignment vertical="center" wrapText="1"/>
      <protection/>
    </xf>
    <xf numFmtId="190" fontId="3" fillId="0" borderId="16" xfId="44" applyNumberFormat="1" applyFont="1" applyFill="1" applyBorder="1" applyAlignment="1" applyProtection="1">
      <alignment horizontal="center" vertical="center" wrapText="1"/>
      <protection/>
    </xf>
    <xf numFmtId="192" fontId="3" fillId="0" borderId="16" xfId="43" applyNumberFormat="1" applyFont="1" applyFill="1" applyBorder="1" applyAlignment="1" applyProtection="1">
      <alignment horizontal="left" vertical="center" wrapText="1"/>
      <protection/>
    </xf>
    <xf numFmtId="190" fontId="2" fillId="0" borderId="0" xfId="44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Fill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90" fontId="3" fillId="0" borderId="0" xfId="44" applyNumberFormat="1" applyFont="1" applyFill="1" applyBorder="1" applyAlignment="1" applyProtection="1">
      <alignment horizontal="center" vertical="center" wrapText="1"/>
      <protection/>
    </xf>
    <xf numFmtId="43" fontId="0" fillId="0" borderId="0" xfId="43" applyFont="1" applyFill="1" applyAlignment="1">
      <alignment vertical="center"/>
    </xf>
    <xf numFmtId="190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90" fontId="2" fillId="0" borderId="22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43" fontId="3" fillId="35" borderId="24" xfId="43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vertical="center"/>
    </xf>
    <xf numFmtId="191" fontId="3" fillId="35" borderId="24" xfId="59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43" fontId="11" fillId="0" borderId="26" xfId="43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>
      <alignment vertical="center"/>
    </xf>
    <xf numFmtId="191" fontId="12" fillId="36" borderId="26" xfId="59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/>
    </xf>
    <xf numFmtId="194" fontId="0" fillId="0" borderId="0" xfId="43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90" fontId="3" fillId="37" borderId="15" xfId="44" applyNumberFormat="1" applyFont="1" applyFill="1" applyBorder="1" applyAlignment="1" applyProtection="1">
      <alignment horizontal="center" vertical="center" wrapText="1"/>
      <protection/>
    </xf>
    <xf numFmtId="193" fontId="3" fillId="37" borderId="16" xfId="43" applyNumberFormat="1" applyFont="1" applyFill="1" applyBorder="1" applyAlignment="1" applyProtection="1">
      <alignment horizontal="left" vertical="center" wrapText="1"/>
      <protection/>
    </xf>
    <xf numFmtId="43" fontId="3" fillId="37" borderId="16" xfId="43" applyFont="1" applyFill="1" applyBorder="1" applyAlignment="1" applyProtection="1">
      <alignment horizontal="left" vertical="center" wrapText="1"/>
      <protection/>
    </xf>
    <xf numFmtId="190" fontId="3" fillId="37" borderId="16" xfId="44" applyNumberFormat="1" applyFont="1" applyFill="1" applyBorder="1" applyAlignment="1" applyProtection="1">
      <alignment horizontal="left" vertical="center" wrapText="1"/>
      <protection/>
    </xf>
    <xf numFmtId="190" fontId="3" fillId="37" borderId="17" xfId="44" applyNumberFormat="1" applyFont="1" applyFill="1" applyBorder="1" applyAlignment="1" applyProtection="1">
      <alignment horizontal="left" vertical="center" wrapText="1"/>
      <protection/>
    </xf>
    <xf numFmtId="190" fontId="3" fillId="38" borderId="15" xfId="44" applyNumberFormat="1" applyFont="1" applyFill="1" applyBorder="1" applyAlignment="1" applyProtection="1">
      <alignment horizontal="center" vertical="center" wrapText="1"/>
      <protection/>
    </xf>
    <xf numFmtId="193" fontId="3" fillId="38" borderId="16" xfId="43" applyNumberFormat="1" applyFont="1" applyFill="1" applyBorder="1" applyAlignment="1" applyProtection="1">
      <alignment horizontal="left" vertical="center" wrapText="1"/>
      <protection/>
    </xf>
    <xf numFmtId="43" fontId="3" fillId="38" borderId="16" xfId="43" applyFont="1" applyFill="1" applyBorder="1" applyAlignment="1" applyProtection="1">
      <alignment horizontal="left" vertical="center" wrapText="1"/>
      <protection/>
    </xf>
    <xf numFmtId="190" fontId="3" fillId="38" borderId="16" xfId="44" applyNumberFormat="1" applyFont="1" applyFill="1" applyBorder="1" applyAlignment="1" applyProtection="1">
      <alignment horizontal="left" vertical="center" wrapText="1"/>
      <protection/>
    </xf>
    <xf numFmtId="190" fontId="3" fillId="38" borderId="17" xfId="4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vertical="center"/>
    </xf>
    <xf numFmtId="43" fontId="10" fillId="0" borderId="27" xfId="43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>
      <alignment vertical="center"/>
    </xf>
    <xf numFmtId="190" fontId="10" fillId="0" borderId="34" xfId="44" applyNumberFormat="1" applyFont="1" applyFill="1" applyBorder="1" applyAlignment="1" applyProtection="1">
      <alignment horizontal="left" vertical="center" wrapText="1"/>
      <protection/>
    </xf>
    <xf numFmtId="190" fontId="10" fillId="0" borderId="0" xfId="44" applyNumberFormat="1" applyFont="1" applyFill="1" applyBorder="1" applyAlignment="1" applyProtection="1">
      <alignment horizontal="center" vertical="center" wrapText="1"/>
      <protection/>
    </xf>
    <xf numFmtId="192" fontId="10" fillId="0" borderId="0" xfId="0" applyNumberFormat="1" applyFont="1" applyFill="1" applyAlignment="1">
      <alignment vertical="center"/>
    </xf>
    <xf numFmtId="193" fontId="10" fillId="0" borderId="0" xfId="0" applyNumberFormat="1" applyFont="1" applyFill="1" applyAlignment="1">
      <alignment vertical="center"/>
    </xf>
    <xf numFmtId="190" fontId="3" fillId="0" borderId="35" xfId="44" applyNumberFormat="1" applyFont="1" applyFill="1" applyBorder="1" applyAlignment="1" applyProtection="1">
      <alignment horizontal="center" vertical="center" wrapText="1"/>
      <protection/>
    </xf>
    <xf numFmtId="193" fontId="3" fillId="0" borderId="36" xfId="43" applyNumberFormat="1" applyFont="1" applyFill="1" applyBorder="1" applyAlignment="1" applyProtection="1">
      <alignment horizontal="left" vertical="center" wrapText="1"/>
      <protection/>
    </xf>
    <xf numFmtId="43" fontId="3" fillId="0" borderId="36" xfId="43" applyFont="1" applyFill="1" applyBorder="1" applyAlignment="1" applyProtection="1">
      <alignment horizontal="left" vertical="center" wrapText="1"/>
      <protection/>
    </xf>
    <xf numFmtId="190" fontId="3" fillId="0" borderId="37" xfId="44" applyNumberFormat="1" applyFont="1" applyFill="1" applyBorder="1" applyAlignment="1" applyProtection="1">
      <alignment horizontal="left" vertical="center" wrapText="1"/>
      <protection/>
    </xf>
    <xf numFmtId="190" fontId="3" fillId="0" borderId="17" xfId="44" applyNumberFormat="1" applyFont="1" applyFill="1" applyBorder="1" applyAlignment="1" applyProtection="1">
      <alignment horizontal="left" vertical="center" wrapText="1"/>
      <protection/>
    </xf>
    <xf numFmtId="190" fontId="3" fillId="0" borderId="38" xfId="44" applyNumberFormat="1" applyFont="1" applyFill="1" applyBorder="1" applyAlignment="1" applyProtection="1">
      <alignment horizontal="center" vertical="center" wrapText="1"/>
      <protection/>
    </xf>
    <xf numFmtId="193" fontId="3" fillId="0" borderId="39" xfId="43" applyNumberFormat="1" applyFont="1" applyFill="1" applyBorder="1" applyAlignment="1" applyProtection="1">
      <alignment horizontal="left" vertical="center" wrapText="1"/>
      <protection/>
    </xf>
    <xf numFmtId="43" fontId="3" fillId="0" borderId="39" xfId="43" applyFont="1" applyFill="1" applyBorder="1" applyAlignment="1" applyProtection="1">
      <alignment horizontal="left" vertical="center" wrapText="1"/>
      <protection/>
    </xf>
    <xf numFmtId="190" fontId="3" fillId="0" borderId="40" xfId="44" applyNumberFormat="1" applyFont="1" applyFill="1" applyBorder="1" applyAlignment="1" applyProtection="1">
      <alignment horizontal="left" vertical="center" wrapText="1"/>
      <protection/>
    </xf>
    <xf numFmtId="190" fontId="2" fillId="0" borderId="34" xfId="44" applyNumberFormat="1" applyFont="1" applyFill="1" applyBorder="1" applyAlignment="1" applyProtection="1">
      <alignment horizontal="left" vertical="center" wrapText="1"/>
      <protection/>
    </xf>
    <xf numFmtId="190" fontId="2" fillId="0" borderId="41" xfId="44" applyNumberFormat="1" applyFont="1" applyFill="1" applyBorder="1" applyAlignment="1" applyProtection="1">
      <alignment horizontal="left" vertical="center"/>
      <protection/>
    </xf>
    <xf numFmtId="193" fontId="3" fillId="0" borderId="27" xfId="43" applyNumberFormat="1" applyFont="1" applyFill="1" applyBorder="1" applyAlignment="1" applyProtection="1">
      <alignment horizontal="left" vertical="center" wrapText="1"/>
      <protection/>
    </xf>
    <xf numFmtId="43" fontId="3" fillId="0" borderId="27" xfId="43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>
      <alignment vertical="center"/>
    </xf>
    <xf numFmtId="190" fontId="2" fillId="0" borderId="42" xfId="44" applyNumberFormat="1" applyFont="1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>
      <alignment horizontal="center" vertical="center"/>
    </xf>
    <xf numFmtId="190" fontId="8" fillId="0" borderId="43" xfId="44" applyNumberFormat="1" applyFont="1" applyFill="1" applyBorder="1" applyAlignment="1" applyProtection="1">
      <alignment horizontal="left" vertical="center" wrapText="1"/>
      <protection/>
    </xf>
    <xf numFmtId="175" fontId="12" fillId="33" borderId="44" xfId="59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90" fontId="5" fillId="0" borderId="43" xfId="44" applyNumberFormat="1" applyFont="1" applyFill="1" applyBorder="1" applyAlignment="1" applyProtection="1">
      <alignment horizontal="left" vertical="center" wrapText="1"/>
      <protection/>
    </xf>
    <xf numFmtId="0" fontId="2" fillId="36" borderId="44" xfId="0" applyFont="1" applyFill="1" applyBorder="1" applyAlignment="1">
      <alignment horizontal="center" vertical="center"/>
    </xf>
    <xf numFmtId="190" fontId="8" fillId="0" borderId="46" xfId="44" applyNumberFormat="1" applyFont="1" applyFill="1" applyBorder="1" applyAlignment="1" applyProtection="1">
      <alignment horizontal="left" vertical="center" wrapText="1"/>
      <protection/>
    </xf>
    <xf numFmtId="175" fontId="12" fillId="33" borderId="47" xfId="59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9" fillId="0" borderId="43" xfId="0" applyFont="1" applyFill="1" applyBorder="1" applyAlignment="1">
      <alignment horizontal="justify" vertical="center" wrapText="1"/>
    </xf>
    <xf numFmtId="0" fontId="9" fillId="0" borderId="49" xfId="0" applyFont="1" applyFill="1" applyBorder="1" applyAlignment="1">
      <alignment horizontal="justify" vertical="center" wrapText="1"/>
    </xf>
    <xf numFmtId="191" fontId="9" fillId="0" borderId="43" xfId="59" applyNumberFormat="1" applyFont="1" applyFill="1" applyBorder="1" applyAlignment="1" applyProtection="1">
      <alignment horizontal="justify" vertical="center" wrapText="1"/>
      <protection/>
    </xf>
    <xf numFmtId="43" fontId="9" fillId="0" borderId="43" xfId="43" applyFont="1" applyFill="1" applyBorder="1" applyAlignment="1" applyProtection="1">
      <alignment horizontal="justify" vertical="center" wrapText="1"/>
      <protection/>
    </xf>
    <xf numFmtId="9" fontId="9" fillId="0" borderId="43" xfId="48" applyFont="1" applyFill="1" applyBorder="1" applyAlignment="1" applyProtection="1">
      <alignment horizontal="justify" vertical="center" wrapText="1"/>
      <protection/>
    </xf>
    <xf numFmtId="191" fontId="9" fillId="34" borderId="49" xfId="0" applyNumberFormat="1" applyFont="1" applyFill="1" applyBorder="1" applyAlignment="1">
      <alignment horizontal="justify" vertical="center" wrapText="1"/>
    </xf>
    <xf numFmtId="0" fontId="9" fillId="0" borderId="50" xfId="0" applyFont="1" applyFill="1" applyBorder="1" applyAlignment="1">
      <alignment horizontal="justify" vertical="center" wrapText="1"/>
    </xf>
    <xf numFmtId="191" fontId="9" fillId="0" borderId="50" xfId="59" applyNumberFormat="1" applyFont="1" applyFill="1" applyBorder="1" applyAlignment="1" applyProtection="1">
      <alignment horizontal="justify" vertical="center" wrapText="1"/>
      <protection/>
    </xf>
    <xf numFmtId="43" fontId="9" fillId="0" borderId="50" xfId="43" applyFont="1" applyFill="1" applyBorder="1" applyAlignment="1" applyProtection="1">
      <alignment horizontal="justify" vertical="center" wrapText="1"/>
      <protection/>
    </xf>
    <xf numFmtId="9" fontId="9" fillId="0" borderId="50" xfId="48" applyFont="1" applyFill="1" applyBorder="1" applyAlignment="1" applyProtection="1">
      <alignment horizontal="justify" vertical="center" wrapText="1"/>
      <protection/>
    </xf>
    <xf numFmtId="191" fontId="9" fillId="34" borderId="51" xfId="0" applyNumberFormat="1" applyFont="1" applyFill="1" applyBorder="1" applyAlignment="1">
      <alignment horizontal="justify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0" fontId="3" fillId="0" borderId="16" xfId="44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190" fontId="2" fillId="0" borderId="41" xfId="44" applyNumberFormat="1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justify" vertical="center" wrapText="1"/>
    </xf>
    <xf numFmtId="190" fontId="2" fillId="0" borderId="18" xfId="44" applyNumberFormat="1" applyFont="1" applyFill="1" applyBorder="1" applyAlignment="1" applyProtection="1">
      <alignment horizontal="left" vertical="center"/>
      <protection/>
    </xf>
    <xf numFmtId="190" fontId="2" fillId="0" borderId="18" xfId="44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39" borderId="59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40" borderId="62" xfId="0" applyFont="1" applyFill="1" applyBorder="1" applyAlignment="1">
      <alignment horizontal="center" vertical="center"/>
    </xf>
    <xf numFmtId="0" fontId="9" fillId="40" borderId="49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2">
      <selection activeCell="G21" sqref="G21"/>
    </sheetView>
  </sheetViews>
  <sheetFormatPr defaultColWidth="9.140625" defaultRowHeight="12.75"/>
  <cols>
    <col min="1" max="1" width="8.28125" style="14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33.14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 thickBot="1">
      <c r="A1" s="109" t="s">
        <v>66</v>
      </c>
      <c r="B1" s="109"/>
      <c r="C1" s="109"/>
      <c r="D1" s="109"/>
      <c r="E1" s="109"/>
      <c r="F1" s="109"/>
      <c r="G1" s="1" t="s">
        <v>0</v>
      </c>
    </row>
    <row r="2" spans="1:7" ht="6.75" customHeight="1" thickBot="1">
      <c r="A2" s="2"/>
      <c r="G2" s="4"/>
    </row>
    <row r="3" spans="1:8" ht="56.25" customHeight="1" thickBot="1">
      <c r="A3" s="110" t="s">
        <v>1</v>
      </c>
      <c r="B3" s="110"/>
      <c r="C3" s="110"/>
      <c r="D3" s="110"/>
      <c r="E3" s="110"/>
      <c r="F3" s="5">
        <v>0</v>
      </c>
      <c r="G3" s="6">
        <f>G5+G7+G9</f>
        <v>4131946.63</v>
      </c>
      <c r="H3" s="7"/>
    </row>
    <row r="4" spans="1:7" ht="15.75" customHeight="1" thickBot="1">
      <c r="A4" s="8"/>
      <c r="B4" s="9"/>
      <c r="C4" s="9"/>
      <c r="D4" s="9"/>
      <c r="E4" s="9"/>
      <c r="F4" s="10"/>
      <c r="G4" s="4"/>
    </row>
    <row r="5" spans="1:8" ht="30" customHeight="1" thickBot="1">
      <c r="A5" s="111" t="s">
        <v>2</v>
      </c>
      <c r="B5" s="111"/>
      <c r="C5" s="111"/>
      <c r="D5" s="111"/>
      <c r="E5" s="111"/>
      <c r="F5" s="11" t="s">
        <v>3</v>
      </c>
      <c r="G5" s="6">
        <f>4108287.48+23659.15</f>
        <v>4131946.63</v>
      </c>
      <c r="H5" s="7"/>
    </row>
    <row r="6" spans="1:7" ht="9.75" customHeight="1" thickBot="1">
      <c r="A6" s="12"/>
      <c r="B6" s="12"/>
      <c r="C6" s="12"/>
      <c r="D6" s="12"/>
      <c r="E6" s="12"/>
      <c r="F6" s="10"/>
      <c r="G6" s="4"/>
    </row>
    <row r="7" spans="1:8" ht="30" customHeight="1" thickBot="1">
      <c r="A7" s="111" t="s">
        <v>4</v>
      </c>
      <c r="B7" s="111"/>
      <c r="C7" s="111"/>
      <c r="D7" s="111"/>
      <c r="E7" s="111"/>
      <c r="F7" s="11" t="s">
        <v>3</v>
      </c>
      <c r="G7" s="6">
        <f>C27*E27</f>
        <v>0</v>
      </c>
      <c r="H7" s="7"/>
    </row>
    <row r="8" spans="1:7" ht="9.75" customHeight="1" thickBot="1">
      <c r="A8" s="12"/>
      <c r="B8" s="12"/>
      <c r="C8" s="12"/>
      <c r="D8" s="12"/>
      <c r="E8" s="12"/>
      <c r="F8" s="10"/>
      <c r="G8" s="4"/>
    </row>
    <row r="9" spans="1:8" ht="30" customHeight="1" thickBot="1">
      <c r="A9" s="111"/>
      <c r="B9" s="111"/>
      <c r="C9" s="111"/>
      <c r="D9" s="111"/>
      <c r="E9" s="111"/>
      <c r="F9" s="11"/>
      <c r="G9" s="13"/>
      <c r="H9" s="7"/>
    </row>
    <row r="10" spans="2:6" ht="19.5" customHeight="1" thickBot="1">
      <c r="B10" s="15"/>
      <c r="C10" s="15"/>
      <c r="D10" s="15"/>
      <c r="E10" s="15"/>
      <c r="F10" s="15"/>
    </row>
    <row r="11" spans="1:6" ht="36.75" customHeight="1" thickBot="1">
      <c r="A11" s="110" t="s">
        <v>5</v>
      </c>
      <c r="B11" s="110"/>
      <c r="C11" s="110"/>
      <c r="D11" s="110"/>
      <c r="E11" s="110"/>
      <c r="F11" s="110"/>
    </row>
    <row r="12" spans="1:6" ht="14.25" customHeight="1" thickBot="1">
      <c r="A12" s="16"/>
      <c r="B12" s="16"/>
      <c r="C12" s="16"/>
      <c r="D12" s="16"/>
      <c r="E12" s="16"/>
      <c r="F12" s="16"/>
    </row>
    <row r="13" spans="1:6" ht="28.5" customHeight="1">
      <c r="A13" s="112" t="s">
        <v>6</v>
      </c>
      <c r="B13" s="112"/>
      <c r="C13" s="112"/>
      <c r="D13" s="112"/>
      <c r="E13" s="112"/>
      <c r="F13" s="112"/>
    </row>
    <row r="14" spans="1:7" ht="38.25" customHeight="1">
      <c r="A14" s="17"/>
      <c r="B14" s="18" t="s">
        <v>7</v>
      </c>
      <c r="C14" s="19" t="s">
        <v>8</v>
      </c>
      <c r="D14" s="113" t="s">
        <v>9</v>
      </c>
      <c r="E14" s="113"/>
      <c r="F14" s="20" t="s">
        <v>10</v>
      </c>
      <c r="G14" s="16"/>
    </row>
    <row r="15" spans="1:11" ht="33" customHeight="1">
      <c r="A15" s="17">
        <v>1</v>
      </c>
      <c r="B15" s="21" t="s">
        <v>11</v>
      </c>
      <c r="C15" s="22">
        <v>0</v>
      </c>
      <c r="D15" s="114">
        <v>0</v>
      </c>
      <c r="E15" s="114"/>
      <c r="F15" s="20"/>
      <c r="G15" s="23"/>
      <c r="H15" s="24"/>
      <c r="I15" s="24"/>
      <c r="J15" s="24"/>
      <c r="K15" s="25"/>
    </row>
    <row r="16" spans="1:11" ht="33.75" customHeight="1">
      <c r="A16" s="17">
        <v>2</v>
      </c>
      <c r="B16" s="26" t="s">
        <v>12</v>
      </c>
      <c r="C16" s="22">
        <v>3676</v>
      </c>
      <c r="D16" s="114">
        <v>0</v>
      </c>
      <c r="E16" s="114"/>
      <c r="F16" s="20">
        <f>C15*D16</f>
        <v>0</v>
      </c>
      <c r="G16" s="23"/>
      <c r="H16" s="24"/>
      <c r="I16" s="24"/>
      <c r="J16" s="24"/>
      <c r="K16" s="25"/>
    </row>
    <row r="17" spans="1:11" ht="31.5" customHeight="1">
      <c r="A17" s="17">
        <v>3</v>
      </c>
      <c r="B17" s="21" t="s">
        <v>13</v>
      </c>
      <c r="C17" s="22">
        <v>56582.71</v>
      </c>
      <c r="D17" s="114">
        <v>0</v>
      </c>
      <c r="E17" s="114"/>
      <c r="F17" s="20">
        <f>C16*D17</f>
        <v>0</v>
      </c>
      <c r="G17" s="27"/>
      <c r="H17" s="24"/>
      <c r="I17" s="24"/>
      <c r="J17" s="24"/>
      <c r="K17" s="25"/>
    </row>
    <row r="18" spans="1:11" ht="29.25" customHeight="1">
      <c r="A18" s="17">
        <v>4</v>
      </c>
      <c r="B18" s="21" t="s">
        <v>14</v>
      </c>
      <c r="C18" s="22">
        <v>45394.38</v>
      </c>
      <c r="D18" s="114">
        <v>0</v>
      </c>
      <c r="E18" s="114"/>
      <c r="F18" s="20">
        <f>C17*D18</f>
        <v>0</v>
      </c>
      <c r="G18" s="27"/>
      <c r="H18" s="24"/>
      <c r="I18" s="24"/>
      <c r="J18" s="24"/>
      <c r="K18" s="25"/>
    </row>
    <row r="19" spans="1:11" ht="34.5" customHeight="1">
      <c r="A19" s="17">
        <v>5</v>
      </c>
      <c r="B19" s="21" t="s">
        <v>15</v>
      </c>
      <c r="C19" s="22">
        <v>0</v>
      </c>
      <c r="D19" s="114">
        <v>0</v>
      </c>
      <c r="E19" s="114"/>
      <c r="F19" s="20">
        <f>C18*D19</f>
        <v>0</v>
      </c>
      <c r="G19" s="27"/>
      <c r="H19" s="24"/>
      <c r="I19" s="24"/>
      <c r="J19" s="24"/>
      <c r="K19" s="25"/>
    </row>
    <row r="20" spans="1:11" ht="34.5" customHeight="1">
      <c r="A20" s="17">
        <v>6</v>
      </c>
      <c r="B20" s="21" t="s">
        <v>16</v>
      </c>
      <c r="C20" s="28">
        <v>22355.39</v>
      </c>
      <c r="D20" s="114">
        <v>0</v>
      </c>
      <c r="E20" s="114"/>
      <c r="F20" s="20">
        <v>0</v>
      </c>
      <c r="G20" s="27"/>
      <c r="H20" s="24"/>
      <c r="I20" s="24"/>
      <c r="J20" s="24"/>
      <c r="K20" s="25"/>
    </row>
    <row r="21" spans="1:7" ht="42.75" customHeight="1">
      <c r="A21" s="17">
        <v>7</v>
      </c>
      <c r="B21" s="116" t="s">
        <v>17</v>
      </c>
      <c r="C21" s="116"/>
      <c r="D21" s="116"/>
      <c r="E21" s="116"/>
      <c r="F21" s="29">
        <v>0</v>
      </c>
      <c r="G21" s="27"/>
    </row>
    <row r="22" spans="1:7" ht="51.75" customHeight="1" thickBot="1">
      <c r="A22" s="30" t="s">
        <v>18</v>
      </c>
      <c r="B22" s="31"/>
      <c r="C22" s="32"/>
      <c r="D22" s="32"/>
      <c r="E22" s="33"/>
      <c r="F22" s="34">
        <v>0</v>
      </c>
      <c r="G22" s="16"/>
    </row>
    <row r="23" spans="1:7" ht="23.25" customHeight="1" thickBot="1">
      <c r="A23" s="35"/>
      <c r="B23" s="36"/>
      <c r="C23" s="36"/>
      <c r="D23" s="36"/>
      <c r="E23" s="36"/>
      <c r="F23" s="27"/>
      <c r="G23" s="16"/>
    </row>
    <row r="24" spans="1:7" ht="30.75" customHeight="1">
      <c r="A24" s="37"/>
      <c r="B24" s="117" t="s">
        <v>19</v>
      </c>
      <c r="C24" s="117"/>
      <c r="D24" s="117"/>
      <c r="E24" s="117"/>
      <c r="F24" s="117"/>
      <c r="G24" s="16"/>
    </row>
    <row r="25" spans="1:7" ht="42" customHeight="1" thickBot="1">
      <c r="A25" s="115" t="s">
        <v>20</v>
      </c>
      <c r="B25" s="116" t="s">
        <v>21</v>
      </c>
      <c r="C25" s="116"/>
      <c r="D25" s="116"/>
      <c r="E25" s="116"/>
      <c r="F25" s="29">
        <f>C27*E27</f>
        <v>0</v>
      </c>
      <c r="G25" s="16"/>
    </row>
    <row r="26" spans="1:6" ht="27.75" customHeight="1" thickBot="1">
      <c r="A26" s="115"/>
      <c r="B26" s="38" t="s">
        <v>22</v>
      </c>
      <c r="C26" s="39"/>
      <c r="D26" s="40" t="s">
        <v>23</v>
      </c>
      <c r="E26" s="41"/>
      <c r="F26" s="42"/>
    </row>
    <row r="27" spans="1:6" ht="23.25" customHeight="1" thickBot="1">
      <c r="A27" s="115"/>
      <c r="B27" s="43" t="s">
        <v>24</v>
      </c>
      <c r="C27" s="44">
        <v>0</v>
      </c>
      <c r="D27" s="45" t="s">
        <v>25</v>
      </c>
      <c r="E27" s="46">
        <v>18</v>
      </c>
      <c r="F27" s="47"/>
    </row>
    <row r="31" ht="15">
      <c r="F31" s="48"/>
    </row>
    <row r="37" ht="18">
      <c r="E37" s="49"/>
    </row>
  </sheetData>
  <sheetProtection/>
  <mergeCells count="18">
    <mergeCell ref="A25:A27"/>
    <mergeCell ref="B25:E25"/>
    <mergeCell ref="D19:E19"/>
    <mergeCell ref="D20:E20"/>
    <mergeCell ref="B21:E21"/>
    <mergeCell ref="B24:F24"/>
    <mergeCell ref="A13:F13"/>
    <mergeCell ref="D14:E14"/>
    <mergeCell ref="D15:E15"/>
    <mergeCell ref="D16:E16"/>
    <mergeCell ref="D17:E17"/>
    <mergeCell ref="D18:E18"/>
    <mergeCell ref="A1:F1"/>
    <mergeCell ref="A3:E3"/>
    <mergeCell ref="A5:E5"/>
    <mergeCell ref="A7:E7"/>
    <mergeCell ref="A9:E9"/>
    <mergeCell ref="A11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11.421875" style="2" customWidth="1"/>
    <col min="2" max="2" width="34.28125" style="2" customWidth="1"/>
    <col min="3" max="3" width="15.00390625" style="2" customWidth="1"/>
    <col min="4" max="4" width="16.421875" style="2" customWidth="1"/>
    <col min="5" max="5" width="22.7109375" style="3" customWidth="1"/>
    <col min="6" max="6" width="22.00390625" style="3" customWidth="1"/>
    <col min="7" max="7" width="8.140625" style="2" customWidth="1"/>
    <col min="8" max="8" width="33.140625" style="2" customWidth="1"/>
    <col min="9" max="9" width="29.8515625" style="2" customWidth="1"/>
    <col min="10" max="10" width="19.57421875" style="2" customWidth="1"/>
    <col min="11" max="11" width="22.7109375" style="2" customWidth="1"/>
    <col min="12" max="12" width="32.00390625" style="2" customWidth="1"/>
    <col min="13" max="16384" width="9.140625" style="2" customWidth="1"/>
  </cols>
  <sheetData>
    <row r="1" spans="2:7" ht="65.25" customHeight="1" thickTop="1">
      <c r="B1" s="118" t="s">
        <v>67</v>
      </c>
      <c r="C1" s="118"/>
      <c r="D1" s="118"/>
      <c r="E1" s="118"/>
      <c r="F1" s="118"/>
      <c r="G1" s="50"/>
    </row>
    <row r="2" spans="2:7" ht="29.25" customHeight="1" thickBot="1">
      <c r="B2" s="119" t="s">
        <v>26</v>
      </c>
      <c r="C2" s="119"/>
      <c r="D2" s="119"/>
      <c r="E2" s="119"/>
      <c r="F2" s="119"/>
      <c r="G2" s="51"/>
    </row>
    <row r="3" spans="2:6" ht="24" customHeight="1" thickBot="1">
      <c r="B3" s="120" t="s">
        <v>27</v>
      </c>
      <c r="C3" s="120"/>
      <c r="D3" s="120"/>
      <c r="E3" s="120"/>
      <c r="F3" s="120"/>
    </row>
    <row r="4" spans="2:8" ht="45" customHeight="1" thickBot="1">
      <c r="B4" s="52" t="s">
        <v>28</v>
      </c>
      <c r="C4" s="53" t="s">
        <v>29</v>
      </c>
      <c r="D4" s="53" t="s">
        <v>30</v>
      </c>
      <c r="E4" s="53" t="s">
        <v>31</v>
      </c>
      <c r="F4" s="54" t="s">
        <v>32</v>
      </c>
      <c r="G4" s="16"/>
      <c r="H4" s="16"/>
    </row>
    <row r="5" spans="1:12" ht="15.75" thickBot="1">
      <c r="A5" s="121" t="s">
        <v>33</v>
      </c>
      <c r="B5" s="55"/>
      <c r="C5" s="56"/>
      <c r="D5" s="57"/>
      <c r="E5" s="58">
        <f>C5*D5</f>
        <v>0</v>
      </c>
      <c r="F5" s="59">
        <f>E5*12</f>
        <v>0</v>
      </c>
      <c r="G5" s="27"/>
      <c r="H5" s="23"/>
      <c r="I5" s="24"/>
      <c r="J5" s="24"/>
      <c r="K5" s="24"/>
      <c r="L5" s="25"/>
    </row>
    <row r="6" spans="1:12" ht="15.75" thickBot="1">
      <c r="A6" s="121"/>
      <c r="B6" s="55"/>
      <c r="C6" s="56"/>
      <c r="D6" s="57"/>
      <c r="E6" s="58">
        <v>0</v>
      </c>
      <c r="F6" s="59">
        <v>0</v>
      </c>
      <c r="G6" s="27"/>
      <c r="H6" s="23"/>
      <c r="I6" s="24"/>
      <c r="J6" s="24"/>
      <c r="K6" s="24"/>
      <c r="L6" s="25"/>
    </row>
    <row r="7" spans="1:12" ht="15.75" thickBot="1">
      <c r="A7" s="121"/>
      <c r="B7" s="55"/>
      <c r="C7" s="56"/>
      <c r="D7" s="57"/>
      <c r="E7" s="58">
        <v>0</v>
      </c>
      <c r="F7" s="59">
        <v>0</v>
      </c>
      <c r="G7" s="27"/>
      <c r="H7" s="23"/>
      <c r="I7" s="24"/>
      <c r="J7" s="24"/>
      <c r="K7" s="24"/>
      <c r="L7" s="25"/>
    </row>
    <row r="8" spans="1:12" ht="15.75" thickBot="1">
      <c r="A8" s="121"/>
      <c r="B8" s="55"/>
      <c r="C8" s="56"/>
      <c r="D8" s="57"/>
      <c r="E8" s="58">
        <v>0</v>
      </c>
      <c r="F8" s="59">
        <v>0</v>
      </c>
      <c r="G8" s="27"/>
      <c r="H8" s="23"/>
      <c r="I8" s="24"/>
      <c r="J8" s="24"/>
      <c r="K8" s="24"/>
      <c r="L8" s="25"/>
    </row>
    <row r="9" spans="1:12" ht="15.75" thickBot="1">
      <c r="A9" s="122" t="s">
        <v>34</v>
      </c>
      <c r="B9" s="60"/>
      <c r="C9" s="61"/>
      <c r="D9" s="62"/>
      <c r="E9" s="63">
        <v>0</v>
      </c>
      <c r="F9" s="64">
        <v>0</v>
      </c>
      <c r="G9" s="27"/>
      <c r="H9" s="23"/>
      <c r="I9" s="24"/>
      <c r="J9" s="24"/>
      <c r="K9" s="24"/>
      <c r="L9" s="25"/>
    </row>
    <row r="10" spans="1:12" ht="15.75" thickBot="1">
      <c r="A10" s="122"/>
      <c r="B10" s="60"/>
      <c r="C10" s="61"/>
      <c r="D10" s="62"/>
      <c r="E10" s="63">
        <v>0</v>
      </c>
      <c r="F10" s="64">
        <v>0</v>
      </c>
      <c r="G10" s="27"/>
      <c r="H10" s="23"/>
      <c r="I10" s="24"/>
      <c r="J10" s="24"/>
      <c r="K10" s="24"/>
      <c r="L10" s="25"/>
    </row>
    <row r="11" spans="1:12" ht="15.75" thickBot="1">
      <c r="A11" s="122"/>
      <c r="B11" s="60"/>
      <c r="C11" s="61"/>
      <c r="D11" s="62"/>
      <c r="E11" s="63">
        <v>0</v>
      </c>
      <c r="F11" s="64">
        <f>E11*12</f>
        <v>0</v>
      </c>
      <c r="G11" s="27"/>
      <c r="H11" s="23"/>
      <c r="I11" s="24"/>
      <c r="J11" s="24"/>
      <c r="K11" s="24"/>
      <c r="L11" s="25"/>
    </row>
    <row r="12" spans="2:12" s="65" customFormat="1" ht="30" customHeight="1" thickBot="1">
      <c r="B12" s="123" t="s">
        <v>35</v>
      </c>
      <c r="C12" s="123"/>
      <c r="D12" s="66"/>
      <c r="E12" s="67"/>
      <c r="F12" s="68">
        <f>SUM(F5:F11)</f>
        <v>0</v>
      </c>
      <c r="G12" s="69"/>
      <c r="H12" s="69"/>
      <c r="I12" s="70"/>
      <c r="J12" s="70"/>
      <c r="K12" s="70"/>
      <c r="L12" s="71"/>
    </row>
    <row r="13" spans="2:8" ht="45.75" customHeight="1">
      <c r="B13" s="124" t="s">
        <v>36</v>
      </c>
      <c r="C13" s="124"/>
      <c r="D13" s="124"/>
      <c r="E13" s="124"/>
      <c r="F13" s="54" t="s">
        <v>32</v>
      </c>
      <c r="G13" s="16"/>
      <c r="H13" s="16"/>
    </row>
    <row r="14" spans="2:12" ht="15">
      <c r="B14" s="72"/>
      <c r="C14" s="73"/>
      <c r="D14" s="74"/>
      <c r="E14" s="75"/>
      <c r="F14" s="76">
        <v>0</v>
      </c>
      <c r="G14" s="27"/>
      <c r="H14" s="23"/>
      <c r="I14" s="24"/>
      <c r="J14" s="24"/>
      <c r="K14" s="24"/>
      <c r="L14" s="25"/>
    </row>
    <row r="15" spans="2:12" ht="15">
      <c r="B15" s="77"/>
      <c r="C15" s="78"/>
      <c r="D15" s="79"/>
      <c r="E15" s="80"/>
      <c r="F15" s="76">
        <v>0</v>
      </c>
      <c r="G15" s="27"/>
      <c r="H15" s="23"/>
      <c r="I15" s="24"/>
      <c r="J15" s="24"/>
      <c r="K15" s="24"/>
      <c r="L15" s="25"/>
    </row>
    <row r="16" spans="2:12" ht="15">
      <c r="B16" s="77"/>
      <c r="C16" s="78"/>
      <c r="D16" s="79"/>
      <c r="E16" s="80"/>
      <c r="F16" s="76">
        <v>0</v>
      </c>
      <c r="G16" s="27"/>
      <c r="H16" s="23"/>
      <c r="I16" s="24"/>
      <c r="J16" s="24"/>
      <c r="K16" s="24"/>
      <c r="L16" s="25"/>
    </row>
    <row r="17" spans="2:12" ht="15">
      <c r="B17" s="77"/>
      <c r="C17" s="78"/>
      <c r="D17" s="79"/>
      <c r="E17" s="80"/>
      <c r="F17" s="76">
        <v>0</v>
      </c>
      <c r="G17" s="27"/>
      <c r="H17" s="23"/>
      <c r="I17" s="24"/>
      <c r="J17" s="24"/>
      <c r="K17" s="24"/>
      <c r="L17" s="25"/>
    </row>
    <row r="18" spans="2:12" ht="21.75" customHeight="1" thickBot="1">
      <c r="B18" s="128" t="s">
        <v>37</v>
      </c>
      <c r="C18" s="128"/>
      <c r="D18" s="128"/>
      <c r="E18" s="128"/>
      <c r="F18" s="81">
        <f>SUM(F14:F17)</f>
        <v>0</v>
      </c>
      <c r="G18" s="27"/>
      <c r="H18" s="27"/>
      <c r="I18" s="24"/>
      <c r="J18" s="24"/>
      <c r="K18" s="24"/>
      <c r="L18" s="25"/>
    </row>
    <row r="19" spans="2:8" ht="48.75" customHeight="1">
      <c r="B19" s="124" t="s">
        <v>38</v>
      </c>
      <c r="C19" s="124"/>
      <c r="D19" s="124"/>
      <c r="E19" s="124"/>
      <c r="F19" s="54" t="s">
        <v>32</v>
      </c>
      <c r="G19" s="16"/>
      <c r="H19" s="16"/>
    </row>
    <row r="20" spans="2:12" ht="15">
      <c r="B20" s="72"/>
      <c r="C20" s="73"/>
      <c r="D20" s="74"/>
      <c r="E20" s="75"/>
      <c r="F20" s="76">
        <v>0</v>
      </c>
      <c r="G20" s="27"/>
      <c r="H20" s="23"/>
      <c r="I20" s="24"/>
      <c r="J20" s="24"/>
      <c r="K20" s="24"/>
      <c r="L20" s="25"/>
    </row>
    <row r="21" spans="2:12" ht="15">
      <c r="B21" s="77"/>
      <c r="C21" s="78"/>
      <c r="D21" s="79"/>
      <c r="E21" s="80"/>
      <c r="F21" s="76">
        <v>0</v>
      </c>
      <c r="G21" s="27"/>
      <c r="H21" s="23"/>
      <c r="I21" s="24"/>
      <c r="J21" s="24"/>
      <c r="K21" s="24"/>
      <c r="L21" s="25"/>
    </row>
    <row r="22" spans="2:12" ht="15">
      <c r="B22" s="77"/>
      <c r="C22" s="78"/>
      <c r="D22" s="79"/>
      <c r="E22" s="80"/>
      <c r="F22" s="76">
        <v>0</v>
      </c>
      <c r="G22" s="27"/>
      <c r="H22" s="23"/>
      <c r="I22" s="24"/>
      <c r="J22" s="24"/>
      <c r="K22" s="24"/>
      <c r="L22" s="25"/>
    </row>
    <row r="23" spans="2:12" ht="15">
      <c r="B23" s="77"/>
      <c r="C23" s="78" t="s">
        <v>39</v>
      </c>
      <c r="D23" s="79"/>
      <c r="E23" s="80"/>
      <c r="F23" s="76">
        <v>0</v>
      </c>
      <c r="G23" s="27"/>
      <c r="H23" s="23"/>
      <c r="I23" s="24"/>
      <c r="J23" s="24"/>
      <c r="K23" s="24"/>
      <c r="L23" s="25"/>
    </row>
    <row r="24" spans="2:12" ht="15">
      <c r="B24" s="77"/>
      <c r="C24" s="78"/>
      <c r="D24" s="79"/>
      <c r="E24" s="80"/>
      <c r="F24" s="76">
        <v>0</v>
      </c>
      <c r="G24" s="27"/>
      <c r="H24" s="23"/>
      <c r="I24" s="24"/>
      <c r="J24" s="24"/>
      <c r="K24" s="24"/>
      <c r="L24" s="25"/>
    </row>
    <row r="25" spans="2:12" ht="22.5" customHeight="1" thickBot="1">
      <c r="B25" s="128" t="s">
        <v>40</v>
      </c>
      <c r="C25" s="128"/>
      <c r="D25" s="128"/>
      <c r="E25" s="128"/>
      <c r="F25" s="76">
        <v>0</v>
      </c>
      <c r="G25" s="27"/>
      <c r="H25" s="23"/>
      <c r="I25" s="24"/>
      <c r="J25" s="24"/>
      <c r="K25" s="24"/>
      <c r="L25" s="25"/>
    </row>
    <row r="26" spans="2:8" ht="57.75" customHeight="1">
      <c r="B26" s="124" t="s">
        <v>41</v>
      </c>
      <c r="C26" s="124"/>
      <c r="D26" s="124"/>
      <c r="E26" s="124"/>
      <c r="F26" s="54" t="s">
        <v>32</v>
      </c>
      <c r="G26" s="16"/>
      <c r="H26" s="16"/>
    </row>
    <row r="27" spans="2:12" ht="15">
      <c r="B27" s="72"/>
      <c r="C27" s="73"/>
      <c r="D27" s="74"/>
      <c r="E27" s="75"/>
      <c r="F27" s="76">
        <v>0</v>
      </c>
      <c r="G27" s="27"/>
      <c r="H27" s="23"/>
      <c r="I27" s="24"/>
      <c r="J27" s="24"/>
      <c r="K27" s="24"/>
      <c r="L27" s="25"/>
    </row>
    <row r="28" spans="2:12" ht="15">
      <c r="B28" s="77"/>
      <c r="C28" s="78"/>
      <c r="D28" s="79"/>
      <c r="E28" s="80"/>
      <c r="F28" s="76">
        <v>0</v>
      </c>
      <c r="G28" s="27"/>
      <c r="H28" s="23"/>
      <c r="I28" s="24"/>
      <c r="J28" s="24"/>
      <c r="K28" s="24"/>
      <c r="L28" s="25"/>
    </row>
    <row r="29" spans="2:12" ht="15">
      <c r="B29" s="77"/>
      <c r="C29" s="78"/>
      <c r="D29" s="79"/>
      <c r="E29" s="80"/>
      <c r="F29" s="76">
        <v>0</v>
      </c>
      <c r="G29" s="27"/>
      <c r="H29" s="23"/>
      <c r="I29" s="24"/>
      <c r="J29" s="24"/>
      <c r="K29" s="24"/>
      <c r="L29" s="25"/>
    </row>
    <row r="30" spans="2:12" ht="30" customHeight="1" thickBot="1">
      <c r="B30" s="129" t="s">
        <v>42</v>
      </c>
      <c r="C30" s="129"/>
      <c r="D30" s="129"/>
      <c r="E30" s="129"/>
      <c r="F30" s="81">
        <f>SUM(F27:F29)</f>
        <v>0</v>
      </c>
      <c r="G30" s="27"/>
      <c r="H30" s="27"/>
      <c r="I30" s="24"/>
      <c r="J30" s="24"/>
      <c r="K30" s="24"/>
      <c r="L30" s="25"/>
    </row>
    <row r="31" spans="2:8" ht="33.75" customHeight="1">
      <c r="B31" s="124" t="s">
        <v>43</v>
      </c>
      <c r="C31" s="124"/>
      <c r="D31" s="124"/>
      <c r="E31" s="124"/>
      <c r="F31" s="54" t="s">
        <v>32</v>
      </c>
      <c r="G31" s="16"/>
      <c r="H31" s="16"/>
    </row>
    <row r="32" spans="2:12" ht="15">
      <c r="B32" s="72"/>
      <c r="C32" s="73"/>
      <c r="D32" s="74"/>
      <c r="E32" s="75"/>
      <c r="F32" s="76">
        <v>0</v>
      </c>
      <c r="G32" s="27"/>
      <c r="H32" s="23"/>
      <c r="I32" s="24"/>
      <c r="J32" s="24"/>
      <c r="K32" s="24"/>
      <c r="L32" s="25"/>
    </row>
    <row r="33" spans="2:12" ht="15">
      <c r="B33" s="77"/>
      <c r="C33" s="78"/>
      <c r="D33" s="79"/>
      <c r="E33" s="80"/>
      <c r="F33" s="76">
        <v>0</v>
      </c>
      <c r="G33" s="27"/>
      <c r="H33" s="23"/>
      <c r="I33" s="24"/>
      <c r="J33" s="24"/>
      <c r="K33" s="24"/>
      <c r="L33" s="25"/>
    </row>
    <row r="34" spans="2:12" ht="15">
      <c r="B34" s="77"/>
      <c r="C34" s="78"/>
      <c r="D34" s="79"/>
      <c r="E34" s="80"/>
      <c r="F34" s="76">
        <v>0</v>
      </c>
      <c r="G34" s="27"/>
      <c r="H34" s="23"/>
      <c r="I34" s="24"/>
      <c r="J34" s="24"/>
      <c r="K34" s="24"/>
      <c r="L34" s="25"/>
    </row>
    <row r="35" spans="2:12" ht="15">
      <c r="B35" s="77"/>
      <c r="C35" s="78"/>
      <c r="D35" s="79"/>
      <c r="E35" s="80"/>
      <c r="F35" s="76">
        <v>0</v>
      </c>
      <c r="G35" s="27"/>
      <c r="H35" s="23"/>
      <c r="I35" s="24"/>
      <c r="J35" s="24"/>
      <c r="K35" s="24"/>
      <c r="L35" s="25"/>
    </row>
    <row r="36" spans="2:12" ht="15">
      <c r="B36" s="77"/>
      <c r="C36" s="78"/>
      <c r="D36" s="79"/>
      <c r="E36" s="80"/>
      <c r="F36" s="76">
        <v>0</v>
      </c>
      <c r="G36" s="27"/>
      <c r="H36" s="23"/>
      <c r="I36" s="24"/>
      <c r="J36" s="24"/>
      <c r="K36" s="24"/>
      <c r="L36" s="25"/>
    </row>
    <row r="37" spans="2:12" ht="15">
      <c r="B37" s="77"/>
      <c r="C37" s="78"/>
      <c r="D37" s="79"/>
      <c r="E37" s="80"/>
      <c r="F37" s="76">
        <v>0</v>
      </c>
      <c r="G37" s="27"/>
      <c r="H37" s="23"/>
      <c r="I37" s="24"/>
      <c r="J37" s="24"/>
      <c r="K37" s="24"/>
      <c r="L37" s="25"/>
    </row>
    <row r="38" spans="2:12" ht="23.25" customHeight="1" thickBot="1">
      <c r="B38" s="82" t="s">
        <v>44</v>
      </c>
      <c r="C38" s="83"/>
      <c r="D38" s="84"/>
      <c r="E38" s="85"/>
      <c r="F38" s="81">
        <f>SUM(F32:F37)</f>
        <v>0</v>
      </c>
      <c r="G38" s="27"/>
      <c r="H38" s="27"/>
      <c r="I38" s="24"/>
      <c r="J38" s="24"/>
      <c r="K38" s="24"/>
      <c r="L38" s="25"/>
    </row>
    <row r="39" spans="2:6" ht="27" customHeight="1">
      <c r="B39" s="125" t="s">
        <v>45</v>
      </c>
      <c r="C39" s="125"/>
      <c r="D39" s="125"/>
      <c r="E39" s="125"/>
      <c r="F39" s="54"/>
    </row>
    <row r="40" spans="2:6" s="14" customFormat="1" ht="42" customHeight="1" thickBot="1">
      <c r="B40" s="126" t="s">
        <v>46</v>
      </c>
      <c r="C40" s="126"/>
      <c r="D40" s="126"/>
      <c r="E40" s="126"/>
      <c r="F40" s="86"/>
    </row>
    <row r="41" spans="2:6" ht="25.5" customHeight="1">
      <c r="B41" s="127" t="s">
        <v>47</v>
      </c>
      <c r="C41" s="127"/>
      <c r="D41" s="127"/>
      <c r="E41" s="127"/>
      <c r="F41" s="127"/>
    </row>
  </sheetData>
  <sheetProtection/>
  <mergeCells count="16">
    <mergeCell ref="B31:E31"/>
    <mergeCell ref="B39:E39"/>
    <mergeCell ref="B40:E40"/>
    <mergeCell ref="B41:F41"/>
    <mergeCell ref="B13:E13"/>
    <mergeCell ref="B18:E18"/>
    <mergeCell ref="B19:E19"/>
    <mergeCell ref="B25:E25"/>
    <mergeCell ref="B26:E26"/>
    <mergeCell ref="B30:E30"/>
    <mergeCell ref="B1:F1"/>
    <mergeCell ref="B2:F2"/>
    <mergeCell ref="B3:F3"/>
    <mergeCell ref="A5:A8"/>
    <mergeCell ref="A9:A11"/>
    <mergeCell ref="B12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28125" style="14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40.0039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32" t="s">
        <v>68</v>
      </c>
      <c r="B1" s="132"/>
      <c r="C1" s="132"/>
      <c r="D1" s="132"/>
      <c r="E1" s="132"/>
      <c r="F1" s="132"/>
      <c r="G1" s="87" t="s">
        <v>48</v>
      </c>
    </row>
    <row r="2" spans="1:7" ht="6.75" customHeight="1">
      <c r="A2" s="133"/>
      <c r="B2" s="133"/>
      <c r="C2" s="133"/>
      <c r="D2" s="133"/>
      <c r="E2" s="133"/>
      <c r="F2" s="133"/>
      <c r="G2" s="133"/>
    </row>
    <row r="3" spans="1:7" ht="15.75" customHeight="1">
      <c r="A3" s="133"/>
      <c r="B3" s="133"/>
      <c r="C3" s="133"/>
      <c r="D3" s="133"/>
      <c r="E3" s="133"/>
      <c r="F3" s="133"/>
      <c r="G3" s="133"/>
    </row>
    <row r="4" spans="1:8" ht="30" customHeight="1">
      <c r="A4" s="130" t="s">
        <v>49</v>
      </c>
      <c r="B4" s="130"/>
      <c r="C4" s="130"/>
      <c r="D4" s="130"/>
      <c r="E4" s="130"/>
      <c r="F4" s="88" t="s">
        <v>3</v>
      </c>
      <c r="G4" s="89" t="s">
        <v>50</v>
      </c>
      <c r="H4" s="7"/>
    </row>
    <row r="5" spans="1:7" ht="9.75" customHeight="1">
      <c r="A5" s="90"/>
      <c r="B5" s="91"/>
      <c r="C5" s="91"/>
      <c r="D5" s="91"/>
      <c r="E5" s="91"/>
      <c r="F5" s="92"/>
      <c r="G5" s="93"/>
    </row>
    <row r="6" spans="1:8" ht="30" customHeight="1">
      <c r="A6" s="130" t="s">
        <v>51</v>
      </c>
      <c r="B6" s="130"/>
      <c r="C6" s="130"/>
      <c r="D6" s="130"/>
      <c r="E6" s="130"/>
      <c r="F6" s="88" t="s">
        <v>3</v>
      </c>
      <c r="G6" s="89" t="s">
        <v>52</v>
      </c>
      <c r="H6" s="7"/>
    </row>
    <row r="7" spans="1:7" ht="9.75" customHeight="1">
      <c r="A7" s="90"/>
      <c r="B7" s="91"/>
      <c r="C7" s="91"/>
      <c r="D7" s="91"/>
      <c r="E7" s="91"/>
      <c r="F7" s="92"/>
      <c r="G7" s="93"/>
    </row>
    <row r="8" spans="1:8" ht="30" customHeight="1">
      <c r="A8" s="130" t="s">
        <v>53</v>
      </c>
      <c r="B8" s="130"/>
      <c r="C8" s="130"/>
      <c r="D8" s="130"/>
      <c r="E8" s="130"/>
      <c r="F8" s="88" t="s">
        <v>3</v>
      </c>
      <c r="G8" s="89" t="s">
        <v>52</v>
      </c>
      <c r="H8" s="7"/>
    </row>
    <row r="9" spans="1:7" ht="9.75" customHeight="1">
      <c r="A9" s="90"/>
      <c r="B9" s="91"/>
      <c r="C9" s="91"/>
      <c r="D9" s="91"/>
      <c r="E9" s="91"/>
      <c r="F9" s="92"/>
      <c r="G9" s="93"/>
    </row>
    <row r="10" spans="1:8" ht="30" customHeight="1" thickBot="1">
      <c r="A10" s="131" t="s">
        <v>54</v>
      </c>
      <c r="B10" s="131"/>
      <c r="C10" s="131"/>
      <c r="D10" s="131"/>
      <c r="E10" s="131"/>
      <c r="F10" s="94" t="s">
        <v>3</v>
      </c>
      <c r="G10" s="95" t="s">
        <v>52</v>
      </c>
      <c r="H10" s="7"/>
    </row>
    <row r="19" ht="18">
      <c r="E19" s="49"/>
    </row>
  </sheetData>
  <sheetProtection/>
  <mergeCells count="6">
    <mergeCell ref="A8:E8"/>
    <mergeCell ref="A10:E10"/>
    <mergeCell ref="A1:F1"/>
    <mergeCell ref="A2:G3"/>
    <mergeCell ref="A4:E4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421875" style="14" customWidth="1"/>
    <col min="2" max="2" width="15.00390625" style="2" customWidth="1"/>
    <col min="3" max="3" width="15.28125" style="2" customWidth="1"/>
    <col min="4" max="4" width="14.28125" style="2" customWidth="1"/>
    <col min="5" max="5" width="25.00390625" style="3" customWidth="1"/>
    <col min="6" max="6" width="23.57421875" style="3" customWidth="1"/>
    <col min="7" max="7" width="16.7109375" style="2" customWidth="1"/>
    <col min="8" max="16384" width="9.140625" style="2" customWidth="1"/>
  </cols>
  <sheetData>
    <row r="1" spans="1:6" ht="75" customHeight="1" thickBot="1" thickTop="1">
      <c r="A1" s="137" t="s">
        <v>69</v>
      </c>
      <c r="B1" s="137"/>
      <c r="C1" s="137"/>
      <c r="D1" s="137"/>
      <c r="E1" s="137"/>
      <c r="F1" s="137"/>
    </row>
    <row r="2" spans="1:6" ht="15.75" customHeight="1" thickBot="1" thickTop="1">
      <c r="A2" s="16"/>
      <c r="B2" s="16"/>
      <c r="C2" s="16"/>
      <c r="D2" s="16"/>
      <c r="E2" s="16"/>
      <c r="F2" s="16"/>
    </row>
    <row r="3" spans="1:7" ht="39" customHeight="1" thickTop="1">
      <c r="A3" s="96"/>
      <c r="B3" s="138" t="s">
        <v>55</v>
      </c>
      <c r="C3" s="138"/>
      <c r="D3" s="138"/>
      <c r="E3" s="138"/>
      <c r="F3" s="138"/>
      <c r="G3" s="97"/>
    </row>
    <row r="4" spans="1:6" ht="43.5" customHeight="1">
      <c r="A4" s="139">
        <v>1</v>
      </c>
      <c r="B4" s="140" t="s">
        <v>56</v>
      </c>
      <c r="C4" s="140"/>
      <c r="D4" s="140"/>
      <c r="E4" s="140"/>
      <c r="F4" s="140"/>
    </row>
    <row r="5" spans="1:6" ht="43.5" customHeight="1">
      <c r="A5" s="139"/>
      <c r="B5" s="98" t="s">
        <v>57</v>
      </c>
      <c r="C5" s="98" t="s">
        <v>58</v>
      </c>
      <c r="D5" s="98" t="s">
        <v>59</v>
      </c>
      <c r="E5" s="98" t="s">
        <v>60</v>
      </c>
      <c r="F5" s="99" t="s">
        <v>61</v>
      </c>
    </row>
    <row r="6" spans="1:6" ht="43.5" customHeight="1">
      <c r="A6" s="139"/>
      <c r="B6" s="98" t="s">
        <v>62</v>
      </c>
      <c r="C6" s="100">
        <v>1.25</v>
      </c>
      <c r="D6" s="101">
        <v>10000</v>
      </c>
      <c r="E6" s="102">
        <v>0</v>
      </c>
      <c r="F6" s="103">
        <f>C6-(C6*E6)</f>
        <v>1.25</v>
      </c>
    </row>
    <row r="7" spans="1:6" ht="9.75" customHeight="1">
      <c r="A7" s="141"/>
      <c r="B7" s="141"/>
      <c r="C7" s="141"/>
      <c r="D7" s="141"/>
      <c r="E7" s="141"/>
      <c r="F7" s="141"/>
    </row>
    <row r="8" spans="1:6" ht="43.5" customHeight="1">
      <c r="A8" s="134">
        <v>2</v>
      </c>
      <c r="B8" s="135" t="s">
        <v>63</v>
      </c>
      <c r="C8" s="135"/>
      <c r="D8" s="135"/>
      <c r="E8" s="135"/>
      <c r="F8" s="135"/>
    </row>
    <row r="9" spans="1:6" ht="43.5" customHeight="1">
      <c r="A9" s="134"/>
      <c r="B9" s="98" t="s">
        <v>57</v>
      </c>
      <c r="C9" s="98" t="s">
        <v>58</v>
      </c>
      <c r="D9" s="98" t="s">
        <v>59</v>
      </c>
      <c r="E9" s="98" t="s">
        <v>60</v>
      </c>
      <c r="F9" s="99" t="s">
        <v>61</v>
      </c>
    </row>
    <row r="10" spans="1:6" ht="43.5" customHeight="1" thickBot="1">
      <c r="A10" s="134"/>
      <c r="B10" s="104" t="s">
        <v>64</v>
      </c>
      <c r="C10" s="105">
        <v>18</v>
      </c>
      <c r="D10" s="106">
        <v>500</v>
      </c>
      <c r="E10" s="107">
        <v>0</v>
      </c>
      <c r="F10" s="108">
        <f>C10-(C10*E10)</f>
        <v>18</v>
      </c>
    </row>
    <row r="11" spans="1:6" ht="63" customHeight="1" thickBot="1">
      <c r="A11" s="136" t="s">
        <v>65</v>
      </c>
      <c r="B11" s="136"/>
      <c r="C11" s="136"/>
      <c r="D11" s="136"/>
      <c r="E11" s="136"/>
      <c r="F11" s="136"/>
    </row>
  </sheetData>
  <sheetProtection/>
  <mergeCells count="8">
    <mergeCell ref="A8:A10"/>
    <mergeCell ref="B8:F8"/>
    <mergeCell ref="A11:F11"/>
    <mergeCell ref="A1:F1"/>
    <mergeCell ref="B3:F3"/>
    <mergeCell ref="A4:A6"/>
    <mergeCell ref="B4:F4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mariateresa scalzo</cp:lastModifiedBy>
  <dcterms:created xsi:type="dcterms:W3CDTF">1996-11-05T10:16:36Z</dcterms:created>
  <dcterms:modified xsi:type="dcterms:W3CDTF">2017-06-09T16:06:14Z</dcterms:modified>
  <cp:category/>
  <cp:version/>
  <cp:contentType/>
  <cp:contentStatus/>
</cp:coreProperties>
</file>