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1000" firstSheet="16" activeTab="31"/>
  </bookViews>
  <sheets>
    <sheet name="sinossi" sheetId="1" r:id="rId1"/>
    <sheet name="INDICE" sheetId="2" r:id="rId2"/>
    <sheet name="1.1.1" sheetId="3" r:id="rId3"/>
    <sheet name="2.1.1" sheetId="4" r:id="rId4"/>
    <sheet name="2.2.1" sheetId="5" r:id="rId5"/>
    <sheet name="2.2.2" sheetId="6" r:id="rId6"/>
    <sheet name="2.2.3" sheetId="7" r:id="rId7"/>
    <sheet name="2.2.4" sheetId="8" r:id="rId8"/>
    <sheet name="2.3.1-2-3-2" sheetId="9" r:id="rId9"/>
    <sheet name="2.4.1" sheetId="10" r:id="rId10"/>
    <sheet name="2.4.2" sheetId="11" r:id="rId11"/>
    <sheet name="2.6.1" sheetId="12" r:id="rId12"/>
    <sheet name="2.6.2" sheetId="13" r:id="rId13"/>
    <sheet name="2.7.1" sheetId="14" r:id="rId14"/>
    <sheet name="2.8.1" sheetId="15" r:id="rId15"/>
    <sheet name="2.8.2" sheetId="16" r:id="rId16"/>
    <sheet name="2.9.1" sheetId="17" r:id="rId17"/>
    <sheet name="2.9.2-2.9.3-2.9.4" sheetId="18" r:id="rId18"/>
    <sheet name="2.9.5-2.9.8" sheetId="19" r:id="rId19"/>
    <sheet name="2.9.6" sheetId="20" r:id="rId20"/>
    <sheet name="2.9.7" sheetId="21" r:id="rId21"/>
    <sheet name="2.9.9" sheetId="22" r:id="rId22"/>
    <sheet name="2.9.10" sheetId="23" r:id="rId23"/>
    <sheet name="3.1.1" sheetId="24" r:id="rId24"/>
    <sheet name="3.2.1" sheetId="25" r:id="rId25"/>
    <sheet name="3.2.2" sheetId="26" r:id="rId26"/>
    <sheet name="3.3.1" sheetId="27" r:id="rId27"/>
    <sheet name="3.4.1" sheetId="28" r:id="rId28"/>
    <sheet name="3.6.1-3.9.1" sheetId="29" r:id="rId29"/>
    <sheet name="3.7.1" sheetId="30" r:id="rId30"/>
    <sheet name="3.10.1" sheetId="31" r:id="rId31"/>
    <sheet name="4.2.1" sheetId="32" r:id="rId32"/>
    <sheet name="Foglio1" sheetId="33" r:id="rId33"/>
  </sheets>
  <definedNames/>
  <calcPr fullCalcOnLoad="1"/>
</workbook>
</file>

<file path=xl/sharedStrings.xml><?xml version="1.0" encoding="utf-8"?>
<sst xmlns="http://schemas.openxmlformats.org/spreadsheetml/2006/main" count="774" uniqueCount="375">
  <si>
    <t xml:space="preserve">Attuazione del Piano Regionale di Prevenzione in Agricoltura e Selvicoltura 2010-2012 (Decreto dell’Assessorato Regionale della Salute del 28.05.2010), che prevede: censimento e la mappatura dei rischi; formazione degli operatori dei Servizi; controlli con priorità verso le aziende agricole che utilizzano prevalentemente manodopera extrafamiliare; coordinamento con altre Istituzioni (attività di vigilanza congiunta con gli altri soggetti titolari di funzioni di controllo quali Direzione Regionale del Lavoro, INAIL, INPS, etc.) mediante il Comitato Regionale di Coordinamento in materia di salute e sicurezza sul lavoro; attività di assistenza, informazione, formazione, comunicazione; sorveglianza sanitaria dei casi di intossicazione acuta da fitosanitari   </t>
  </si>
  <si>
    <t>Riduzione degli eventi infortunistici in ambito lavorativo e delle patologie lavoro-correlate nel settore dell’agricoltura. Aumento delle conoscenze dei rischi e delle misure di sicurezza. Incremento delle verifiche nelle aziende agricole</t>
  </si>
  <si>
    <t>Sorveglianza del fenomeno attraverso il modello SSI. Formazione di almeno un operatore esperto in ciascuno SPreSAL delle ASP in modo da omogeneizzare la registrazione e l’analisi degli infortuni mortali</t>
  </si>
  <si>
    <t>Identificazione di settori a maggior rischio per la correzione dei fattori predisponenti. Partecipazione al progetto nazionale “Sbagliando si impara (SSI)” per la sorveglianza degli infortuni mortali e la relativa formazione degli operatori Spresal</t>
  </si>
  <si>
    <t>Attuazione del Piano regionale di prevenzione per l’emersione delle malattie professionali 2010-2012 (D.A 1274 del 28.05.2010) che prevede: creazione di un'anagrafe delle malattie correlate al lavoro utilizzando il programma MALPROF dell’INAIL/ISPESL-Regioni; realizzazione di linee guida semplificate per la denuncia delle malattie professionali o comunque correlate al lavoro; realizzazione di un progetto formativo che coinvolga i medici di medicina generale e i medici competenti finalizzato a facilitare l’individuazione delle malattie professionali e promuovere la corretta gestione dei casi; realizzazione di ulteriori specifiche campagne straordinarie di diffusione della cultura della salute e sicurezza nei luoghi di lavoro</t>
  </si>
  <si>
    <t>Ricerca attiva delle patologie lavoro-correlate e contenimento dei rischi di patologie con particolare riguardo a tumori e patologie professionali</t>
  </si>
  <si>
    <t>Proseguire/completare il processo di informatizzazione dell’anagrafe vaccinale attraverso la formazione di tutto il personale interessato e l'applicazione del programma in tutto l’ambito regionale</t>
  </si>
  <si>
    <t>Raggiungimento di coperture vaccinali (vaccinazioni obbligatorie e raccomandate) tali da limitare la circolazione degli agenti patogeni. Riduzione malattie suscettibili di vaccinazione</t>
  </si>
  <si>
    <t>Raggiungere, mantenere e monitorare trimestralmente le coperture vaccinali previste nel D.A.1819/2010</t>
  </si>
  <si>
    <t>Monitoraggio delle condizioni igienico sanitarie delle scuole, di ogni ordine e grado, e delle case circondariali ricadenti nel territorio di competenza delle singole ASP; adozione degli opportuni provvedimenti correttivi nel caso non vengano rispettate le norme igienico-sanitarie ambientali</t>
  </si>
  <si>
    <t>Estendere le attività di audit di sistema e di relativo follow up, avviate e completate sull'Azienda Sanitaria Provinciale di Caltanissetta, a tutta la Regione; eseguire almeno quattro audit di settore nelle filiere principali (ortofrutticola, lattiero-casearia, della pesca e delle carni)</t>
  </si>
  <si>
    <t>Incrementare e migliorare il livello dei controlli interni da parte dei gestori (Decreto legislativo n. 31 del 2001) attraverso la predisposizione di un adeguato piano di verifica e l'implementazione di un flusso informativo relativamente alle verifiche della ASP sui controlli interni effettuati dai gestori dei servizi idrici</t>
  </si>
  <si>
    <t xml:space="preserve">Consolidare il sistema di sorveglianza PASSI (cui partecipano tutte le ASP della Regione), garantendo il mantenimento dell’indice di operatività (n. interviste effettuate/n. previste) e ove possibile il tendenziale miglioramento rispetto alla media nazionale, eventualmente adottando strumenti ritenuti idonei per l'incentivazione e motivazione del personale coinvolto </t>
  </si>
  <si>
    <t>Estendere il progetto sull’obesità infantile ("E vai con la frutta"), avviato solo su un distretto per ASP, ad almeno ad un altro distretto per ogni ASP; proseguire la sorveglianza sullo stato nutrizionale, le abitudini alimentari e l’attività fisica dei bambini della scuola primaria (OKkio alla salute)</t>
  </si>
  <si>
    <t>Promozione allattamento al seno 
Riduzione tabagismo materno</t>
  </si>
  <si>
    <t>Sorveglianza con Okkio alla Salute
Sorveglianza nutrizionale pediatrica 
Frutta e verdura a scuola</t>
  </si>
  <si>
    <t>Popolazione 3-14 anni (n stimato=625.000)</t>
  </si>
  <si>
    <t>Adozione di una strategia educativa (counselling ostetrico nella rete di consultori e punti nascita diffusi sul territorio) volta a favorire l’allattamento al seno e a mantenere l’abbandono del fumo da parte della puerpera, fornendole un adeguato sostegno. Formazione specifica del personale della rete per la presa in carico di gestanti e puerpere</t>
  </si>
  <si>
    <t xml:space="preserve">Sperimentare la “prescrizione” dell’attività fisica a soggetti con fattori di rischio (obesità, ipercolesterolemia) o con patologie, come il diabete, che beneficiano dell’attività fisica, somministrandola in modo controllato e personalizzato (progetto sperimentale in alcuni distretti, in vista di una strutturazione organizzativa regionale). </t>
  </si>
  <si>
    <t>Realizzare una azione informativa/educativa (metodologia dei Club Alcolisti in trattamento - Metodo Hudolin) sugli adolescenti mediante la formazione di peer-educators in grado di interagire con i coetanei, e mediante la sensibilizzazione dei genitori e degli "operatori grezzi" (DJ, barman,...) a contatto con il problema nei luoghi del tempo libero, al fine di diffondere la conoscenza dei rischi connessi all'abuso di alcol e ritardare l'età del primo approccio con le bevande alcoliche</t>
  </si>
  <si>
    <t>Realizzare un programma di monitoraggio della iodoprofilassi che prevede, mediante il coinvolgimento dei SIAN e la predisposizione di apposite schede di rilevazione: verifica dell’andamento della vendita del sale arricchito di iodio; verifica  dell'utilizzo  del  sale  iodato  presso  le  mense scolastiche; verifica del  contenuto di iodio nelle confezioni di sale immesse sul mercato; promozione del consumo del sale iodato attraverso un'adeguata campagna informativa e di sensibilizzazione destinata agli utenti delle mense</t>
  </si>
  <si>
    <t>(*) il numero delle mense scolastiche potenzialmente coinvolgibili è pari a 300</t>
  </si>
  <si>
    <t>Attuazione del programma UNPLUGGED con i seguenti obiettivi: favorire lo sviluppo ed il consolidamento delle competenze interpersonali; sviluppare e potenziare le abilità intrapersonali; correggere le errate convinzioni dei ragazzi sulla diffusione e l’accettazione dell’uso di sostanze psicoattive, nonchè sugli interessi legati alla loro commercializzazione; migliorare le conoscenze sui rischi dell’uso di tabacco, alcol e sostanze psicoattive e sviluppare un atteggiamento non favorevole alle sostanze</t>
  </si>
  <si>
    <t>Attuazione del “Progetto per il miglioramento degli screening oncologici nella Regione Sicilia”, che prevede: Creazione di una cabina di regia regionale, comprendente i rappresentanti dell’Osservatorio Nazionale Screening, e di un network strutturato dei referenti delle Aziende Sanitarie Provinciali. Creazione di un sistema informatico regionale web based che utilizzi il tracciato record del Progetto MATTONI per il monitoraggio dello screening. Concentrazione dei centri di lettura regionali per lo screening del cervicocarcinoma (mediante convenzioni fra ASP), che garantiscano qualità e omogeneità della risposta. Adeguamento dei lettori per lo screening mammografico agli standard previsti (almeno 5.000 mammografie/anno) mediante convenzioni fra ASP. Identificazione di una rete di farmacie per la consegna e il ritiro dei test per lo screening del carcinoma del colon retto. Formazione generale in epidemiologia e sulla comunicazione e specifica per ogni screening per gli operatori delle ASP. Attivazione di una campagna informativa e promozionale nelle province in cui lo screening viene attivato per migliorare l’adesione</t>
  </si>
  <si>
    <t>Gli screening sono stati avviati solo su alcune ASP della Regione fino al 2009 (alla fine del 2008 in Sicilia erano attivi lo screening del cervicocarcinoma in 4 ASP su 9 e quello mammografico in 2 ASP; in nessuna lo screening del colonretto). Dal 2010 è in corso la realizzazione di un progetto di estensione con il quale la Regione intende giungere alla copertura di tutto il territorio entro il 2012, invtando il 100% di tutta la popolazion target</t>
  </si>
  <si>
    <t>Azioni principali</t>
  </si>
  <si>
    <t xml:space="preserve">Cstituzione di un panel tecnico-scientifico regionale, deputato allo sviluppo di linee di indirizzo clinico-organizzative regionali </t>
  </si>
  <si>
    <t xml:space="preserve">Trasformazione fino al 5% delle associazioni di gruppo in “gruppi complessi”, per l’organizzazione di ambulatori dedicati </t>
  </si>
  <si>
    <t>Creazione di un “Registro” dei pazienti affetti da scompenso cardiaco denominatore per gli indicatori di processo e di esito adottati</t>
  </si>
  <si>
    <t>Organizzazione del follow-up attivo dei pazienti</t>
  </si>
  <si>
    <t xml:space="preserve">Diffusione di strumenti informativo-educativi per l’autogestione della patologia </t>
  </si>
  <si>
    <t>Creazione di uno “sportello” per il paziente cronico all’interno del Punto Unico di Accesso (PUA)</t>
  </si>
  <si>
    <t xml:space="preserve">Potenziamento dell’offerta delle branche specialistiche coinvolte nella gestione delle patologie target </t>
  </si>
  <si>
    <t xml:space="preserve">Istituzione di Ambulatori di Gestione Integrata  tra MMG e specialista per la gestione dei pazienti più complessi </t>
  </si>
  <si>
    <t xml:space="preserve">Istituzione di ambulatori infermieristici, generici e “dedicati” alle patologie target </t>
  </si>
  <si>
    <t>Attivazione, in via sperimentale, del Day service ambulatoriale territoriale, riservato ai casi più complessi</t>
  </si>
  <si>
    <t>Riorganizzazione della gestione della specialistica ambulatoriale territoriale e ospedaliera</t>
  </si>
  <si>
    <t>Realizzazione di azioni che coinvolgono i diversi livelli assistenziali, coerenti con il disegno generale (“Linee guida sulla riorganizzazione dell’attività territoriale (PTA-Cure primarie - gestione integrata - day service territoriale) ex D.A. n. 723 del 10/03/10) e mirate a sviluppare la partecipazione e l’integrazione tra le diverse professionalità operanti nel sistema (nell’ambito di percorsi assistenziali condivisi di gestione integrata basati sulle evidenze scientifiche) e il coinvolgimento del paziente e dei caregivers nel processo di gestione della patologia. 
Progetto sperimentale su una Azienda Sanitaria Provinciale per evidenziare eventuali criticità in vista dell’estensione a tutta la popolazione regionale</t>
  </si>
  <si>
    <t>Costituzione di un panel tecnico-scientifico provinciale, deputato allo sviluppo di linee di indirizzo clinico-organizzative locali per l’organizzazione di percorsi dedicati e per l’eventuale creazione di  un “Registro” dei pazienti affetti da BPCO e insufficienza respiratoria</t>
  </si>
  <si>
    <t>Screening carie e malocclusioni in età scolare 
Screening patologie visive in età scolare</t>
  </si>
  <si>
    <t>Prosecuzione ed estensione a tutti i distretti delle campagne di screening in età scolare, estendendo la popolazione target coinvolta, organizzando la prima visita presso le scuole e successivamente l’avvio, in esenzione ticket, allo specialista per la conferma diagnostica e l’eventuale terapia</t>
  </si>
  <si>
    <t xml:space="preserve">Potenziare le attività ambulatoriali dei due centri territoriali dedicati alla diagnosi, cura e prevenzione dei Disturbi del Comportamento Alimentare(il Cedial nella ASP di Palermo e Il Cerchio D’Oro nella ASP di Messina), aumentando le ore di apertura al pubblico ed eventualmente prevedendo l’attività in regime semiresidenziale. Aumentare il numero di operatori formati per il trattamento dei DCA, prevedendo una formazione teorica e un tirocinio pratico presso i due centri, in modo da organizzare almeno una attività ambulatoriale dedicata in ogni ASP della Regione, al fine di contribuire a incrementare il numero di pazienti presi in carico e a ridurre i tempi di attesa per le prime visite, con conseguente riduzione della cronicità e della necessità di ricovero. </t>
  </si>
  <si>
    <t>Attivare lo screening neonatale universale su tutti i punti nascita, che prevede una metodologia di semplice impiego e facilmente utilizzabile previa opportuna formazione. Realizzare una campagna di informazione rivolta a figure professionali-chiave (pediatri di base e pediatri-neonatologi)</t>
  </si>
  <si>
    <t>Identificazione del carico assistenziale per gli anziani sul territorio per il miglioramento dei servizi. Valutazione e progettazione di strumenti di sorveglianza sulla qualità dell’assistenza agli anziani</t>
  </si>
  <si>
    <t>Diffondere la conoscenza dell’Indagine Passi d’Argento effettuata nel corso dell’anno, coinvolgendo gli stakeholders anche del settore sociale.Verificare la fattibilità di un registro delle invalidità utilizzando i dati in possesso dell’INPS, eventualmente incrociati con i dati dei ricoveri, al fine di stimare il carico di patologia relativo agli anziani sul territorio</t>
  </si>
  <si>
    <t>Miglioramento della gestione dei soggetti con scompenso cardiaco tramite l'attuazione di percorsi assistenziali specifici. Miglioramento del compenso dei soggetti con patologia cardiaca</t>
  </si>
  <si>
    <t>n. di pazienti cronici in gestione integrata/n. totale di pazienti cronici inseriti nel Registro</t>
  </si>
  <si>
    <t>Realizzazione di azioni che coinvolgono i diversi livelli assistenziali, coerenti con il disegno generale (“Linee guida sulla riorganizzazione dell’attività territoriale (PTA-Cure primarie - gestione integrata - day service territoriale) ex D.A. n. 723 del 10/03/10) e mirate a sviluppare la partecipazione e l’integrazione tra le diverse professionalità operanti nel sistema (nell’ambito di percorsi assistenziali condivisi di gestione integrata basati sulle evidenze scientifiche) e il coinvolgimento del paziente e dei caregivers nel processo di gestione della patologia</t>
  </si>
  <si>
    <t>N° MMG aderenti al Programma distrettuale di gestione integrata dei pazienti cronici/N° tot. di MMG del distretto (*)</t>
  </si>
  <si>
    <t>(*) il numero dei MMG potenzialmente coinvolgibili è pari a 4.200</t>
  </si>
  <si>
    <t>Miglioramento della gestione dei soggetti con diabete tramite l'attuazione di percorsi assistenziali specifici. Miglioramento del compenso dei soggetti con diabete</t>
  </si>
  <si>
    <t>N° di MMG aderenti  al Programma distrettuale di gestione integrata dei pazienti cronici/N° tot. di MMG del distretto (*)</t>
  </si>
  <si>
    <t>n. di pazienti cronici in gestione integrata/n. totale di pazienti cronici inseriti nel Registro (**)</t>
  </si>
  <si>
    <t>(**) La stima della popolazione diabetica è pari a 300.000</t>
  </si>
  <si>
    <t>Popolazione  provinciale</t>
  </si>
  <si>
    <t>Miglioramento della gestione dei soggetti con BPCO e insufficienza respiratoria tramite l'attuazione di percorsi assistenziali specifici. Miglioramento del compenso dei soggetti con patologia respiratoria</t>
  </si>
  <si>
    <t xml:space="preserve">Costituzione del panel tecnico-scientifico provinciale </t>
  </si>
  <si>
    <t>N° di MMG aderenti al Programma distrettuale di gestione integrata dei pazienti cronici/N° tot. di MMG del distretto (*)</t>
  </si>
  <si>
    <t>(*) il numero dei MMG potenzialmente coinvolgibili è pari a 300 nel 2011 e 1000 nel 2012</t>
  </si>
  <si>
    <t xml:space="preserve">Popolazione screenata per pat. orale/ popolazione scolastica target </t>
  </si>
  <si>
    <t>Popolazione screenata per pat. visiva/ popolazione scolastica target</t>
  </si>
  <si>
    <t>Popolazione scolastica regionale</t>
  </si>
  <si>
    <t>Estensione della popolazione scolastica sottoposta a screening per patologia orale e visiva. Identificazione precoce e correzione di carie e malocclusioni. Identificazione precoce e correzione dei difetti visivi</t>
  </si>
  <si>
    <t>Contrasto ai DCA</t>
  </si>
  <si>
    <t>Popolazione  giovanile</t>
  </si>
  <si>
    <t>Miglioramento della presa in carico dei pazienti con disturbi del comportamento alimentare. Aumento degli operatori formati per la presa in carico dei DCA. Aumento numero ambulatori dedicati</t>
  </si>
  <si>
    <t>n. ASP con ambulatori dedicati/ totale ASP</t>
  </si>
  <si>
    <t>n. ore apertura centri</t>
  </si>
  <si>
    <t>Screening neonatale audiologico</t>
  </si>
  <si>
    <t>Popolazione neonatale</t>
  </si>
  <si>
    <t>Aumento della popolazione neonatale screenata. Identificazione precoce e correzione della sordità</t>
  </si>
  <si>
    <t>N. punti nascita con personale formato/tot. punti nascita</t>
  </si>
  <si>
    <t>N. neonati screenati/totale neonati</t>
  </si>
  <si>
    <t>Popolazione anziana</t>
  </si>
  <si>
    <t>Presentazione del report regionale Passi d’Argento</t>
  </si>
  <si>
    <t>Incontro con stakeholders</t>
  </si>
  <si>
    <t>Riunione regionale</t>
  </si>
  <si>
    <t>Relazione finale</t>
  </si>
  <si>
    <t>Relazione sull’avanzamento</t>
  </si>
  <si>
    <t>Analisi di fattibilità di un registro dell’invalidità degli anziani</t>
  </si>
  <si>
    <t>Estensione della carta del rischio cardiovascolare</t>
  </si>
  <si>
    <t>1.1.1</t>
  </si>
  <si>
    <t>Campagne di comunicazione e interventi specifici</t>
  </si>
  <si>
    <t>2.1.1</t>
  </si>
  <si>
    <t>Piano regionale di prevenzione in edilizia</t>
  </si>
  <si>
    <t>2.2.1</t>
  </si>
  <si>
    <t xml:space="preserve">Piano regionale di prevenzione in agricoltura </t>
  </si>
  <si>
    <t>2.2.2</t>
  </si>
  <si>
    <t>2.2.3</t>
  </si>
  <si>
    <t xml:space="preserve">Sorveglianza infortuni mortali </t>
  </si>
  <si>
    <t>Piano di emersione delle malattie professionali</t>
  </si>
  <si>
    <t>2.2.4</t>
  </si>
  <si>
    <t>Interventi mirati per la popolazione anziana</t>
  </si>
  <si>
    <t>2.3.1</t>
  </si>
  <si>
    <t>2.3.2</t>
  </si>
  <si>
    <t>Interventi mirati per la sicurezza nelle abitazioni</t>
  </si>
  <si>
    <t>Informatizzazione anagrafi vaccinali</t>
  </si>
  <si>
    <t>2.4.1</t>
  </si>
  <si>
    <t>2.4.2</t>
  </si>
  <si>
    <t>Monitoraggio coperture vaccinali</t>
  </si>
  <si>
    <t>Peer education su malattie sessualmente trasmesse</t>
  </si>
  <si>
    <t>2.6.1</t>
  </si>
  <si>
    <t>Monitoraggio condizioni igieniche scuole e carceri</t>
  </si>
  <si>
    <t>2.6.2</t>
  </si>
  <si>
    <t>Implementazione e supporto regolamento REACH</t>
  </si>
  <si>
    <t>2.7.1</t>
  </si>
  <si>
    <t>Applicazione di modelli di audit sui servizi di controllo</t>
  </si>
  <si>
    <t>2.8.1</t>
  </si>
  <si>
    <t>Controllo interno da parte dei gestori dei servizi idrici</t>
  </si>
  <si>
    <t>2.8.2</t>
  </si>
  <si>
    <t>Sorveglianza con PASSI</t>
  </si>
  <si>
    <t>2.9.1</t>
  </si>
  <si>
    <t>Sorveglianza con Okkio alla Salute</t>
  </si>
  <si>
    <t>2.9.2</t>
  </si>
  <si>
    <t>Sorveglianza nutrizionale pediatrica</t>
  </si>
  <si>
    <t>2.9.3</t>
  </si>
  <si>
    <t>Frutta e verdura a scuola</t>
  </si>
  <si>
    <t>2.9.4</t>
  </si>
  <si>
    <t>Promozione allattamento al seno</t>
  </si>
  <si>
    <t>2.9.5</t>
  </si>
  <si>
    <t>Promozione attività motoria</t>
  </si>
  <si>
    <t>2.9.6</t>
  </si>
  <si>
    <t>Peer education su alcolismo</t>
  </si>
  <si>
    <t>2.9.7</t>
  </si>
  <si>
    <t>Riduzione tabagismo materno</t>
  </si>
  <si>
    <t>2.9.8</t>
  </si>
  <si>
    <t>Promozione e verifica uso sale iodato</t>
  </si>
  <si>
    <t>2.9.9</t>
  </si>
  <si>
    <t>Progetto Unplugged</t>
  </si>
  <si>
    <t>2.9.10</t>
  </si>
  <si>
    <t>Promozione screening  per carcinoma della mammella, della cervice uterina e del colon-retto</t>
  </si>
  <si>
    <t>3.1.1</t>
  </si>
  <si>
    <t>Prevenzione recidive eventi cerebro e cardiovascolari</t>
  </si>
  <si>
    <t>3.2.1</t>
  </si>
  <si>
    <t>Gestione integrata scompenso cardiaco</t>
  </si>
  <si>
    <t>Gestione integrata diabete</t>
  </si>
  <si>
    <t>3.2.2</t>
  </si>
  <si>
    <t>3.3.1</t>
  </si>
  <si>
    <t>Gestione integrata BPCO e insufficienza respiratoria</t>
  </si>
  <si>
    <t>3.4.1</t>
  </si>
  <si>
    <t>Screening carie e malocclusioni in età scolare</t>
  </si>
  <si>
    <t>3.6.1</t>
  </si>
  <si>
    <t>Formazione operatori per DCA</t>
  </si>
  <si>
    <t>3.7.1</t>
  </si>
  <si>
    <t>Screening patologie visive in età scolare</t>
  </si>
  <si>
    <t>3.9.1</t>
  </si>
  <si>
    <t>3.10.1</t>
  </si>
  <si>
    <t>Sorveglianza delle condizioni di fragilità dell'anziano</t>
  </si>
  <si>
    <t>4.2.1</t>
  </si>
  <si>
    <t>Popolazione 35-69 anni</t>
  </si>
  <si>
    <t>N. distretti con progetto attivato</t>
  </si>
  <si>
    <t>N. carte del rischio calcolate/popolazione target</t>
  </si>
  <si>
    <t>Incremento uso dispositivi di sicurezza</t>
  </si>
  <si>
    <t>% Uso della cintura anteriore</t>
  </si>
  <si>
    <t>&gt;72%</t>
  </si>
  <si>
    <t>Proseguire ed estendere il progetto attivato dal 2006, basato su un approccio integrato e sulla sinergia di diversi settori (sanità, trasporti, scuola, scuole guida, forze dell'ordine, enti locali, lavoratori che usano la strada, cioè autotrasportatori, addetti alla manutenzione, ecc., organizzazioni di volontariato)</t>
  </si>
  <si>
    <t>Popolazione regionale</t>
  </si>
  <si>
    <t>N. operatori autoscuole formati/ n. operatori autoscuole potenzialmente coinvolgibili (n =1200)</t>
  </si>
  <si>
    <t xml:space="preserve">Popolazione lavorativa </t>
  </si>
  <si>
    <t>N. cantieri edili controllati/anno</t>
  </si>
  <si>
    <t>Iniziative di informazione-formazione-assistenza /anno</t>
  </si>
  <si>
    <t>N. operatori coinvolti nel Piano formati/totale operatori coinvolti degli SPreSAL</t>
  </si>
  <si>
    <t>Piano regionale di prevenzione  in agricoltura e selvicultura  2010/2012</t>
  </si>
  <si>
    <t>N. aziende agricole controllate/anno</t>
  </si>
  <si>
    <t xml:space="preserve"> Iniziative di informazione-formazione-assistenza /anno</t>
  </si>
  <si>
    <t>N° casi registrati sec. modello SSI/ n° segnalazioni  infortuni agli SPreSAL</t>
  </si>
  <si>
    <t>N. SPreSAL con almeno un operatore esperto/tot. SPreSAL</t>
  </si>
  <si>
    <t>3/9</t>
  </si>
  <si>
    <t>6/9</t>
  </si>
  <si>
    <t>9/9</t>
  </si>
  <si>
    <t xml:space="preserve">N° casi trattati sec. modello MALPROF/ n° segnalazioni  M.P. agli SPreSAL </t>
  </si>
  <si>
    <t>iniziative di informazione-formazione-assistenza/ anno</t>
  </si>
  <si>
    <t>4</t>
  </si>
  <si>
    <t>5</t>
  </si>
  <si>
    <t>6</t>
  </si>
  <si>
    <t>N. gruppi di cammino organizzati</t>
  </si>
  <si>
    <t xml:space="preserve">N. corsi di sicurezza domestica organizzati </t>
  </si>
  <si>
    <t>Miglioramento dell'efficienza attraverso l'aumento dell'attività fisica negli anziani. Diffusione conoscenza dei rischi domestici. Riduzione della mortalità e degli esiti degli incidenti domestici</t>
  </si>
  <si>
    <t>Identificativo progetto</t>
  </si>
  <si>
    <t>Progetti trasversali (comuni a più Linee)</t>
  </si>
  <si>
    <t xml:space="preserve">Programmi </t>
  </si>
  <si>
    <t>PREVENZIONE POP A RISCHIO</t>
  </si>
  <si>
    <t>PREV COMPLICANZE E RECIDIVE</t>
  </si>
  <si>
    <t>Linee senza progetti</t>
  </si>
  <si>
    <t>3.6 Patologie orali</t>
  </si>
  <si>
    <t>3.7 Disturbi psichiatrici</t>
  </si>
  <si>
    <t>PREVENZIONE DELLE COMPLICANZE E DELLE RECIDIVE DI MALATTIA</t>
  </si>
  <si>
    <t>2.8 Prevenzione delle malattie determinate da alimenti, ivi compresa l’acqua destinata a consumo umano</t>
  </si>
  <si>
    <t>MEDICINA PREDITTIVA</t>
  </si>
  <si>
    <t>1.1 Valutazione del rischio individuale di malattia</t>
  </si>
  <si>
    <t>PREVENZIONE UNIVERSALE</t>
  </si>
  <si>
    <t>2.2 Prevenzione degli eventi infortunistici in ambito lavorativo e delle patologie correlate</t>
  </si>
  <si>
    <t>2.9 Prevenzione e sorveglianza di abitudini, comportamenti, stili di vita non salutari e patologie correlate (alimentazione scorretta, sedentarietà, abuso di alcol, tabagismo, abuso di sostanze)</t>
  </si>
  <si>
    <t>Titolo</t>
  </si>
  <si>
    <t>Obiettivo generale</t>
  </si>
  <si>
    <t>Obiettivi specifici</t>
  </si>
  <si>
    <t>Target</t>
  </si>
  <si>
    <t>Indicatori</t>
  </si>
  <si>
    <t>Valore al 31.12.2010</t>
  </si>
  <si>
    <t>Valore atteso al 31.12.2011</t>
  </si>
  <si>
    <t>Valore atteso al 31.12.2012</t>
  </si>
  <si>
    <t>2.5 Prevenzione delle infezioni correlate all’assistenza sanitaria</t>
  </si>
  <si>
    <t>2.6 La prevenzione delle malattie infettive per le quali non vi è disponibilità di vaccinazione</t>
  </si>
  <si>
    <t>2.7 Prevenzione delle Patologie da esposizione, professionale e non, ad agenti chimici, fisici e biologici</t>
  </si>
  <si>
    <t>3.4 Malattie respiratorie croniche</t>
  </si>
  <si>
    <t>2.3 Prevenzione degli eventi infortunistici in ambito domestico</t>
  </si>
  <si>
    <t>2.4 Prevenzione delle malattie suscettibili di vaccinazione</t>
  </si>
  <si>
    <t>Macroarea</t>
  </si>
  <si>
    <t>Linea di intervento generale</t>
  </si>
  <si>
    <t>4.2 Prevenzione e Sorveglianza della disabilità e della non autosufficienza</t>
  </si>
  <si>
    <t>3.2 Malattie cardiovascolari</t>
  </si>
  <si>
    <t>3.3 Diabete</t>
  </si>
  <si>
    <t>3.5 Malattie osteoarticolari</t>
  </si>
  <si>
    <t>4.1 Medicina della complessità e relativi percorsi di presa in carico</t>
  </si>
  <si>
    <t>PREVENZIONE NELLA POPOLAZIONE A RISCHIO</t>
  </si>
  <si>
    <t>2.1  Prevenzione degli eventi infortunistici in ambito stradale</t>
  </si>
  <si>
    <t>2.1 Prevenzione degli eventi infortunistici in ambito stradale</t>
  </si>
  <si>
    <t xml:space="preserve">2.6 Prevenzione delle malattie infettive per le quali non vi è disponibilità di vaccinazioni </t>
  </si>
  <si>
    <t>3.1 Tumori e screening</t>
  </si>
  <si>
    <t>3.8 Malattie neurologiche</t>
  </si>
  <si>
    <t>3.9 Cecità e ipovisione</t>
  </si>
  <si>
    <t>3.10 Ipoacusia e sordità</t>
  </si>
  <si>
    <t>TOTALE</t>
  </si>
  <si>
    <t xml:space="preserve">3.8 Malattie neurologiche </t>
  </si>
  <si>
    <t>N° progetti (*)</t>
  </si>
  <si>
    <t>Titolo progetto</t>
  </si>
  <si>
    <t>(*) i progetti comuni a più Linee vengono contati più volte (per ciascuna delle Linee)</t>
  </si>
  <si>
    <t>Interventi mirati per la popolazione anziana. Interventi mirati per la sicurezza nelle abitazioni</t>
  </si>
  <si>
    <t>Aumento copertura vaccinale. Riduzione malattie suscettibili di vaccinazione</t>
  </si>
  <si>
    <t>N. di Aziende Sanitarie Provinciali che si sono dotate dell’anagrafe vaccinale informatizzata/ N° Tot. AA.SS.PP.</t>
  </si>
  <si>
    <t>Popolazione 0 - 26 anni</t>
  </si>
  <si>
    <t>Personale formato/personale interessato (*)</t>
  </si>
  <si>
    <t>(*) La stima del numero di persone potenzialmente coinvolgibili nella formazione è pari a 100</t>
  </si>
  <si>
    <t>N. soggetti vaccinati / N° soggetti che maturano il diritto alla vaccinazione</t>
  </si>
  <si>
    <t xml:space="preserve">DTP = 95,8%
Polio = 95,8%
Ep. B = 95,8%
MPR = 86,8%
Infl. &gt;64a. = 64,2% </t>
  </si>
  <si>
    <t xml:space="preserve">DTP &gt;=95,8%
Polio &gt;=95,8%
Ep. B &gt;=95,8%
MPR &gt;=86,8%
Infl. &gt;64a. &gt;=64,2% </t>
  </si>
  <si>
    <t xml:space="preserve">DTP &gt;=95,8%
Polio &gt;=95,8%
Ep. B &gt;=95,8%
MPR &gt;=86,8%
Infl.&gt;64a. &gt;=64,2% </t>
  </si>
  <si>
    <t>Popolazione 0 - 15  anni</t>
  </si>
  <si>
    <t>N. scuole coinvolte/tot. Scuole</t>
  </si>
  <si>
    <t>N. peer educators formati</t>
  </si>
  <si>
    <t>Popolazione giovanile</t>
  </si>
  <si>
    <t xml:space="preserve">Diffusione conoscenza dei rischi. Riduzione dei  comportamenti a rischio </t>
  </si>
  <si>
    <t>Svolgere un'azione informativa/educativa sugli adolescenti mediante la formazione di peer-educators in grado di interagire con i coetanei, per sviluppare interventi di sensibilizzazione finalizzati a conoscere i rischi connessi alle malattie sessualmente trasmissibili e i comportamenti adeguati per evitarle</t>
  </si>
  <si>
    <t>N° scuole verificate/ n° scuole</t>
  </si>
  <si>
    <t>N° Case Circondariali verificate/ n° Case Circondariali</t>
  </si>
  <si>
    <t>Popolazione scolastica e carceraria</t>
  </si>
  <si>
    <t>Aumento delle verifiche delle condizioni igieniche di scuole e carceri. Miglioramento delle condizioni ambientali di vita degli studenti e dei carcerati</t>
  </si>
  <si>
    <t>Realizzazione di una rete per la gestione integrata</t>
  </si>
  <si>
    <t>Costituzione del Comitato Regionale</t>
  </si>
  <si>
    <t>Direttiva contenente il piano delle attività di controllo e direttiva contenente il piano della formazione del personale delle ASP</t>
  </si>
  <si>
    <t>4/9</t>
  </si>
  <si>
    <t>7/9</t>
  </si>
  <si>
    <t>Riduzione di incidenza delle patologie da esposizione ad agenti chimici. Incremento adesione standard sicurezza sostanze chimiche</t>
  </si>
  <si>
    <t>Creazione di una rete per la gestione integrata della problematica mediante la costituzione di un Comitato Regionale; formazione di almeno un operatore esperto in ciascuno SPreSAL delle ASP</t>
  </si>
  <si>
    <t>Miglioramento della qualità del controllo ufficiale degli alimenti. Aumento tutela della salute e degli interessi dei consumatori</t>
  </si>
  <si>
    <t>N. di audit di sistema svolti /anno</t>
  </si>
  <si>
    <t>N. di audit di settore svolti /anno</t>
  </si>
  <si>
    <t>Un audit svolto</t>
  </si>
  <si>
    <t xml:space="preserve">Tre audit svolti e almeno due verifiche </t>
  </si>
  <si>
    <t>Cinque audit svolti e almeno quattro verifiche</t>
  </si>
  <si>
    <t>Due audit svolti e almeno una verifica</t>
  </si>
  <si>
    <t>Due audit svolti e almeno una verifiche</t>
  </si>
  <si>
    <t xml:space="preserve">Popolazione regionale </t>
  </si>
  <si>
    <t>Miglioramento della qualità delle acque destinate al consumo umano. Riduzione delle malattie idrodiffuse</t>
  </si>
  <si>
    <t>N. di gestori verificati/totale gestori (*)</t>
  </si>
  <si>
    <t>(*) Il numero dei gestori potenzialmente coinvolgibili è pari a 200</t>
  </si>
  <si>
    <t>Attivazione del flusso informativo: n. controlli inviati/n. controlli eseguiti (**)</t>
  </si>
  <si>
    <t>(**) I dati relativi ad ogni controllo dovranno essere inviati alla Regione mediante apposito flusso. Entro il 2012 il flusso dovrà essere completo</t>
  </si>
  <si>
    <t>Popolazione 18-69 anni</t>
  </si>
  <si>
    <t>56% (media nazionale)</t>
  </si>
  <si>
    <t>60% (valore medio regionale)</t>
  </si>
  <si>
    <t>65% (valore medio regionale)</t>
  </si>
  <si>
    <t>Predisposizione report annuale</t>
  </si>
  <si>
    <t>Report 2009</t>
  </si>
  <si>
    <t>Report 2010</t>
  </si>
  <si>
    <t>Report 2011</t>
  </si>
  <si>
    <t>Indice operatività regionale: (n. interviste effettuate/ n. interviste previste)</t>
  </si>
  <si>
    <t>Miglioramento indice di operatività regionale (non inferiore allo standard operativo medio nazionale). Identificazione di gruppi a maggior rischio per la predisposizione di strategie specifiche di correzione</t>
  </si>
  <si>
    <t>N. schede BMI calcolate/popolazione target</t>
  </si>
  <si>
    <t>Aumento della proporzione di popolazione infantile sottoposta a sorveglianza nutrizionale. Riduzione dei fattori di rischio di obesità</t>
  </si>
  <si>
    <t>Gestanti e puerpere della Regione</t>
  </si>
  <si>
    <t>Aumento conoscenza e pratica dell'allattamento al seno. Mantenimento dell'astensione dal fumo post-gravidanza</t>
  </si>
  <si>
    <t>N. personale formato/tot. Personale (*)</t>
  </si>
  <si>
    <t>(*) Il numero delle persone potenzialmente coinvolgibili nella formazione è pari a 600</t>
  </si>
  <si>
    <t>N. gestanti partecipanti ai corsi/tot. Gestanti (**)</t>
  </si>
  <si>
    <t>(**) la stima delle gestanti coinvolgibili nei corsi è pari a 50.000</t>
  </si>
  <si>
    <t>Popolazione con fattori di rischio cardiovascolare</t>
  </si>
  <si>
    <t>Riduzione della sedentarietà. Riduzione dei fattori di rischio di malattie cardiovascolari e diabete</t>
  </si>
  <si>
    <t>N. MMG partecipanti/tot. MMG distretto (*)</t>
  </si>
  <si>
    <t>(*) il numero dei MMG potenzialmente coinvolgibili è pari a 300</t>
  </si>
  <si>
    <t>n. soggetti presi in carico/popolazione a rischio (**)</t>
  </si>
  <si>
    <t>(**) la stima della popolazione a rischio è pari a 100.000</t>
  </si>
  <si>
    <t>Diffusione conoscenza dei rischi al fine della riduzione dei consumi collettivi e dei comportamenti a rischio quali binge-drinking e ubriacature</t>
  </si>
  <si>
    <t>N. supermercati verificati/n. supermercati totali</t>
  </si>
  <si>
    <t>N. mense scolastiche verificate/ n. mense scolastiche aderenti (*)</t>
  </si>
  <si>
    <t>Aumento della presenza di sale iodato nella dieta. Riduzione delle patologie da carenza iodica</t>
  </si>
  <si>
    <t>N. insegnanti formati</t>
  </si>
  <si>
    <t>Diffusione conoscenza dei rischi dell’abuso di sostanze. Miglioramento abilità personali</t>
  </si>
  <si>
    <t>Popolazione target (D 25-64 a. e 50-69 a., D e U 50-69 a.) regionale</t>
  </si>
  <si>
    <t>Estensione della popolazione target coinvolta nei tre screening oncologici. Riduzione mortalità per tumore dell’utero, della mammella e del colon</t>
  </si>
  <si>
    <t>Popolazione con evento cerebrocardiovascolare maggiore</t>
  </si>
  <si>
    <t>N. ASP con progetto attivato</t>
  </si>
  <si>
    <t>N. pazienti presi in carico/popolazione target provinciale</t>
  </si>
  <si>
    <t>Aumento della proporzione di soggetti con evento cerebrocardiovascolare maggiore presi in carico. Riduzione dei fattori di rischio di recidiva nei soggetti con evento cerebrocardiovascolare maggiore</t>
  </si>
  <si>
    <t>Estensione del progetto (stratificazione del rischio, raccomandazioni alla dimissione, e presa in carico da parte di una struttura dedicata specialistica), finora attivato solo nella provincia di Caltanissetta, ad altre province, eventualmente rimodulandolo in considerazione del mutato assetto territoriale</t>
  </si>
  <si>
    <t>Riduzione degli eventi infortunistici in ambito lavorativo e delle patologie lavoro-correlate nel settore delle costruzioni. Aumento delle conoscenze dei rischi e delle misure di sicurezza. Incremento delle verifiche nei cantieri</t>
  </si>
  <si>
    <t>Attuazione del “Piano Regionale di Prevenzione in Edilizia 2010/2012” (D.A 1274 del 28.05.2010), che prevede: potenziamento dell’attività di vigilanza al fine di ridurre gli infortuni, in particolare mortali e gravi, in edilizia; miglioramento della capacità di intervento coordinato tra le strutture territoriali delle Istituzioni; potenziamento delle attività di comunicazione e promozione della salute e sicurezza nei cantieri edili; aumento delle conoscenze tecniche degli operatori degli S.Pre.S.A.L; individuazione e promozione di soluzioni per la salute e sicurezza nei cantieri edili</t>
  </si>
  <si>
    <t>Valore osservato al 31/12/2011</t>
  </si>
  <si>
    <t>Relazione</t>
  </si>
  <si>
    <t>Dati inviati da MMG</t>
  </si>
  <si>
    <t>Fonte di verifica</t>
  </si>
  <si>
    <t>Sorveglianza PASSI</t>
  </si>
  <si>
    <t>Report annuale</t>
  </si>
  <si>
    <t>Rapporto attività formativa</t>
  </si>
  <si>
    <t>Sbagliando s’impara (SSI)</t>
  </si>
  <si>
    <t>Relazione annuale</t>
  </si>
  <si>
    <t>MAPROWEB</t>
  </si>
  <si>
    <t>Piano di emersione delle malattie professionali - Implementazione progetto  MALPROF</t>
  </si>
  <si>
    <t>Relazione ASP</t>
  </si>
  <si>
    <t>Dati inviati dalle AA.SS.PP.</t>
  </si>
  <si>
    <t>Dati inviati dai Servizi di Epidemiologia e Profilassi delle ASP</t>
  </si>
  <si>
    <t>Dati inviati dai Servizi Ambienti di Vita  delle AA.SS.PP.</t>
  </si>
  <si>
    <t>Verbali Comitato</t>
  </si>
  <si>
    <t xml:space="preserve">Report </t>
  </si>
  <si>
    <t xml:space="preserve">Report trimestrale </t>
  </si>
  <si>
    <t>Report trimestrale</t>
  </si>
  <si>
    <t>Report</t>
  </si>
  <si>
    <t>Monitoraggio interno al sistema di sorveglianza PASSI</t>
  </si>
  <si>
    <t>Dati inviati da PLS</t>
  </si>
  <si>
    <t>Relazione SIAN</t>
  </si>
  <si>
    <t>Dati ONS</t>
  </si>
  <si>
    <t>Schede/SDO</t>
  </si>
  <si>
    <t>Report ASP</t>
  </si>
  <si>
    <t>Registro</t>
  </si>
  <si>
    <t>Dati ASP</t>
  </si>
  <si>
    <t>Dati Aziende Sanitarie e Ospedaliere</t>
  </si>
  <si>
    <t xml:space="preserve">2.5.Prevenzione delle infezioni correlate all'assistenza </t>
  </si>
  <si>
    <t>Titolo del progetto o programma</t>
  </si>
  <si>
    <t>Linea o obiettivo generale</t>
  </si>
  <si>
    <t>Valutazione del  rischio individuale di malattia</t>
  </si>
  <si>
    <t>Campagne di comunicazione e interventi specifici per incidenti stradali</t>
  </si>
  <si>
    <t>Linea o Obiettivo generale</t>
  </si>
  <si>
    <t>Line o Obiettivo generale</t>
  </si>
  <si>
    <t>Popolazione invitata/popolazione target annuale cervicocarcinoma (231.201 inviti)</t>
  </si>
  <si>
    <t>Popolazione invitata/popolazione target annuale tumore mammella(158.272 inviti)</t>
  </si>
  <si>
    <t>Popolazione invitata/popolazione target annuale tumore colon (92.499 inviti)</t>
  </si>
  <si>
    <t>Vedi relazione complessiva</t>
  </si>
  <si>
    <t>Il progetto è stato attivato solo in alcuni distretti. Per l'anno 2012 la linea diventa obbligatoria attraverso i piani aziendali.</t>
  </si>
  <si>
    <t>SI</t>
  </si>
  <si>
    <t>REGIONE SICILIA</t>
  </si>
  <si>
    <t>Valore osservato al 31/12/2012</t>
  </si>
  <si>
    <r>
      <t xml:space="preserve">Proseguire il progetto attivato nel 2006 finalizzato da una parte all’aumento della conoscenza dei rischi e della sicurezza delle abitazioni, dall’altro al potenziamento delle abilità motorie dell’anziano. Nel 2012 il progetto è stato esteso anche alal popolazione infantile atraverso il modello </t>
    </r>
    <r>
      <rPr>
        <i/>
        <sz val="9"/>
        <rFont val="Calibri"/>
        <family val="2"/>
      </rPr>
      <t>AFFI Fiutapericoli.</t>
    </r>
  </si>
  <si>
    <t>Attreaverso un apposito protocollo d'intesa con l'Ufficio scolastico regionale l'adesione alle linee progettuali verrà ancor più incrementata.</t>
  </si>
  <si>
    <t>Aumento della proporzione di popolazione con carta del rischio calcolata nella Regione Sicilia il progetto è stato attivato dal 2005, finora solo su un distretto per ASP; si prevede che sia esteso almeno ad un altro distretto per ogni ASP)</t>
  </si>
  <si>
    <t>Il progetto è stato attivato sono in alcuni distretti. Non sono stati trasmessi dati precisi  sull'utilizzo della cintura anteriore. Per il 2012 è stata avviato un monitoraggio specifico sulal linea progettuale da aprte delle singole unità operative di Educazione sanitaria delle AASSPP.  Entrambe le linee sono state inserite all'interno del debito informativo ASP&gt;Regione all'interno dei Piani Aziendali di Promozione della Salute e di Educazione Sanitaria.</t>
  </si>
  <si>
    <t>Solo negli AGI 12,8% che rappresenta il 74% dei pazienti ad alta priorità.</t>
  </si>
  <si>
    <t>Istituzione di Ambulatori di Gestione Integrata  tra MMG e specialista per la gestione dei pazienti più complessi (alta-bassa priorità, + o - differibile)</t>
  </si>
  <si>
    <t>Solo negli AGI 13,5% che corrisponde al 48% dei pazienti ad alta priorità.</t>
  </si>
  <si>
    <t>Relazione n° 27005 del 18.03.2013</t>
  </si>
  <si>
    <t>Atti Riunione del 12.06.2012</t>
  </si>
  <si>
    <t>DTP 97% POLIO 97 % Ep.B 97% MPR 89,48% Infl. N.p.</t>
  </si>
  <si>
    <t>5 audit e 6 verifiche</t>
  </si>
  <si>
    <t>3 audit e 2 verifiche</t>
  </si>
  <si>
    <t>Relazioni ASP</t>
  </si>
  <si>
    <t xml:space="preserve">nove / nove  </t>
  </si>
  <si>
    <t>SI Comitato Regionale regolarmente costituito</t>
  </si>
  <si>
    <t xml:space="preserve">nove / nove </t>
  </si>
  <si>
    <t>NB. Alla data del 29 marzo 2013 è ancora in corso in diverse AASSP la fase di raccolta ed elaborazione dei dati che verranno trasmessi non appena disponibili.</t>
  </si>
  <si>
    <t>dati non completi</t>
  </si>
  <si>
    <t xml:space="preserve">Nel 2012 tutto il sistema è stato fortemente interessato da una  revisione della rete dei punti nascita entrata a pieno regime nel 2012. In quest'anno attaverso i Dipartimenti Materno infantili di nuova costituzione strutturale verrano incrementate le opportune azioni. </t>
  </si>
  <si>
    <t>Il progetto è iniziato in ritardo rispetto al previsto e la formazione dei MMG è stata programmata per il 23 aprile 2012. In seguto la piena attivazione del progetto è venuta meno in quanto non si è concretizzata una fattiva collaborazione fondata, presumibilmente, su questioni economiche. La problematica, al fine di una pronta risoluzione nell'ambito dell'anno corrente, è stata portata a conoscenza dell'Assessore che assumerà le conseguenti determinazioni.</t>
  </si>
  <si>
    <t>I dati sono in corso di elaborazione in diverse AASSPP e non appena pronti verranno trasmessi. Nel corso del 2012 la Regione ha adottato un provvedimento che razionalizza la rete delle  STROKE  UNIT . Da questo ne deriva per l'anno in corso una maggiore cura e tempestività anche per la gestione dei flussi informativi inerenti.</t>
  </si>
  <si>
    <t>n.d.</t>
  </si>
  <si>
    <t>dati n.d.</t>
  </si>
  <si>
    <t>I dati in corso di elaborazione verranno trasmessi non appena disponibili.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</si>
</sst>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4">
    <font>
      <sz val="10"/>
      <name val="Arial"/>
      <family val="0"/>
    </font>
    <font>
      <sz val="11"/>
      <color indexed="8"/>
      <name val="Calibri"/>
      <family val="2"/>
    </font>
    <font>
      <sz val="9"/>
      <name val="Calibri"/>
      <family val="2"/>
    </font>
    <font>
      <b/>
      <sz val="9"/>
      <name val="Calibri"/>
      <family val="2"/>
    </font>
    <font>
      <sz val="8"/>
      <name val="Arial"/>
      <family val="2"/>
    </font>
    <font>
      <sz val="9"/>
      <name val="Arial"/>
      <family val="2"/>
    </font>
    <font>
      <b/>
      <sz val="9"/>
      <name val="Arial"/>
      <family val="2"/>
    </font>
    <font>
      <b/>
      <sz val="12"/>
      <name val="Arial"/>
      <family val="2"/>
    </font>
    <font>
      <sz val="8"/>
      <name val="Calibri"/>
      <family val="2"/>
    </font>
    <font>
      <sz val="11"/>
      <name val="Calibri"/>
      <family val="2"/>
    </font>
    <font>
      <i/>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53"/>
        <bgColor indexed="64"/>
      </patternFill>
    </fill>
    <fill>
      <patternFill patternType="solid">
        <fgColor indexed="31"/>
        <bgColor indexed="64"/>
      </patternFill>
    </fill>
    <fill>
      <patternFill patternType="solid">
        <fgColor indexed="13"/>
        <bgColor indexed="64"/>
      </patternFill>
    </fill>
    <fill>
      <patternFill patternType="solid">
        <fgColor theme="6" tint="0.5999600291252136"/>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medium"/>
      <top style="thin"/>
      <bottom style="thin"/>
    </border>
    <border>
      <left style="thin"/>
      <right/>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double"/>
      <bottom/>
    </border>
    <border>
      <left style="thin"/>
      <right style="thin"/>
      <top style="double"/>
      <bottom/>
    </border>
    <border>
      <left style="thin"/>
      <right/>
      <top style="medium"/>
      <bottom style="thin"/>
    </border>
    <border>
      <left style="thin"/>
      <right/>
      <top style="thin"/>
      <bottom style="medium"/>
    </border>
    <border>
      <left style="thin"/>
      <right style="medium"/>
      <top/>
      <bottom style="thin"/>
    </border>
    <border>
      <left style="thin"/>
      <right style="medium"/>
      <top style="medium"/>
      <bottom style="thin"/>
    </border>
    <border>
      <left style="thin"/>
      <right style="medium"/>
      <top style="thin"/>
      <bottom style="medium"/>
    </border>
    <border>
      <left style="thin"/>
      <right/>
      <top/>
      <bottom/>
    </border>
    <border>
      <left style="medium"/>
      <right style="thin"/>
      <top style="double"/>
      <bottom/>
    </border>
    <border>
      <left/>
      <right/>
      <top style="thin"/>
      <bottom/>
    </border>
    <border>
      <left/>
      <right style="medium"/>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thin">
        <color indexed="8"/>
      </bottom>
    </border>
    <border>
      <left style="medium"/>
      <right style="thin"/>
      <top style="medium"/>
      <bottom style="thin"/>
    </border>
    <border>
      <left style="medium"/>
      <right style="thin"/>
      <top style="thin"/>
      <bottom style="medium"/>
    </border>
    <border>
      <left style="medium"/>
      <right style="medium"/>
      <top style="thin"/>
      <bottom/>
    </border>
    <border>
      <left style="medium"/>
      <right style="medium"/>
      <top/>
      <bottom style="medium"/>
    </border>
    <border>
      <left style="thin"/>
      <right/>
      <top style="double"/>
      <bottom style="medium"/>
    </border>
    <border>
      <left/>
      <right style="medium"/>
      <top style="double"/>
      <bottom style="medium"/>
    </border>
    <border>
      <left style="medium"/>
      <right style="thin"/>
      <top style="medium"/>
      <bottom/>
    </border>
    <border>
      <left style="medium"/>
      <right style="thin"/>
      <top/>
      <bottom/>
    </border>
    <border>
      <left style="medium"/>
      <right style="thin"/>
      <top/>
      <bottom style="medium"/>
    </border>
    <border>
      <left style="medium"/>
      <right style="medium"/>
      <top style="medium"/>
      <bottom/>
    </border>
    <border>
      <left style="medium"/>
      <right style="medium"/>
      <top/>
      <bottom/>
    </border>
    <border>
      <left style="medium"/>
      <right style="medium"/>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bottom/>
    </border>
    <border>
      <left style="thin">
        <color indexed="8"/>
      </left>
      <right style="thin"/>
      <top style="medium">
        <color indexed="8"/>
      </top>
      <bottom/>
    </border>
    <border>
      <left style="thin">
        <color indexed="8"/>
      </left>
      <right style="thin"/>
      <top/>
      <bottom style="thin">
        <color indexed="8"/>
      </bottom>
    </border>
    <border>
      <left style="thin">
        <color indexed="8"/>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7">
    <xf numFmtId="0" fontId="0" fillId="0" borderId="0" xfId="0" applyAlignment="1">
      <alignment/>
    </xf>
    <xf numFmtId="0" fontId="2" fillId="0" borderId="0" xfId="0" applyFont="1" applyAlignment="1">
      <alignment vertical="center" wrapText="1"/>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49" fontId="2" fillId="0" borderId="0" xfId="0" applyNumberFormat="1" applyFont="1" applyAlignment="1">
      <alignment vertical="center" wrapText="1"/>
    </xf>
    <xf numFmtId="0" fontId="2" fillId="34" borderId="13" xfId="0" applyFont="1" applyFill="1" applyBorder="1" applyAlignment="1">
      <alignment vertical="center" wrapText="1"/>
    </xf>
    <xf numFmtId="0" fontId="3" fillId="33" borderId="14" xfId="0" applyFont="1" applyFill="1" applyBorder="1" applyAlignment="1">
      <alignment vertical="center" wrapText="1"/>
    </xf>
    <xf numFmtId="0" fontId="3" fillId="35" borderId="15" xfId="0" applyFont="1" applyFill="1" applyBorder="1" applyAlignment="1">
      <alignment vertical="center" wrapText="1"/>
    </xf>
    <xf numFmtId="0" fontId="2" fillId="35" borderId="16" xfId="0" applyFont="1" applyFill="1" applyBorder="1" applyAlignment="1">
      <alignment vertical="center" wrapText="1"/>
    </xf>
    <xf numFmtId="0" fontId="3" fillId="35" borderId="17" xfId="0" applyFont="1" applyFill="1" applyBorder="1" applyAlignment="1">
      <alignment vertical="center" wrapText="1"/>
    </xf>
    <xf numFmtId="0" fontId="3" fillId="35" borderId="10" xfId="0" applyFont="1" applyFill="1" applyBorder="1" applyAlignment="1">
      <alignment vertical="center" wrapText="1"/>
    </xf>
    <xf numFmtId="0" fontId="5" fillId="0" borderId="0" xfId="0" applyFont="1" applyAlignment="1">
      <alignment/>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2" fillId="34" borderId="20" xfId="0" applyFont="1" applyFill="1" applyBorder="1" applyAlignment="1">
      <alignment vertical="center" wrapText="1"/>
    </xf>
    <xf numFmtId="0" fontId="2" fillId="34" borderId="21" xfId="0" applyFont="1" applyFill="1" applyBorder="1" applyAlignment="1">
      <alignment vertical="center" wrapText="1"/>
    </xf>
    <xf numFmtId="0" fontId="2" fillId="36" borderId="20" xfId="0" applyFont="1" applyFill="1" applyBorder="1" applyAlignment="1">
      <alignment vertical="center" wrapText="1"/>
    </xf>
    <xf numFmtId="0" fontId="2" fillId="36" borderId="13" xfId="0" applyFont="1" applyFill="1" applyBorder="1" applyAlignment="1">
      <alignment vertical="center" wrapText="1"/>
    </xf>
    <xf numFmtId="0" fontId="2" fillId="36" borderId="21" xfId="0" applyFont="1" applyFill="1" applyBorder="1" applyAlignment="1">
      <alignment vertical="center" wrapText="1"/>
    </xf>
    <xf numFmtId="0" fontId="2" fillId="37" borderId="20" xfId="0" applyFont="1" applyFill="1" applyBorder="1" applyAlignment="1">
      <alignment vertical="center" wrapText="1"/>
    </xf>
    <xf numFmtId="0" fontId="2" fillId="37" borderId="21" xfId="0" applyFont="1" applyFill="1" applyBorder="1" applyAlignment="1">
      <alignment vertical="center" wrapText="1"/>
    </xf>
    <xf numFmtId="0" fontId="6" fillId="38" borderId="22" xfId="0" applyFont="1" applyFill="1" applyBorder="1" applyAlignment="1">
      <alignment/>
    </xf>
    <xf numFmtId="0" fontId="3" fillId="34" borderId="23" xfId="0" applyFont="1" applyFill="1" applyBorder="1" applyAlignment="1">
      <alignment vertical="center" wrapText="1"/>
    </xf>
    <xf numFmtId="0" fontId="3" fillId="34" borderId="12" xfId="0" applyFont="1" applyFill="1" applyBorder="1" applyAlignment="1">
      <alignment vertical="center" wrapText="1"/>
    </xf>
    <xf numFmtId="0" fontId="3" fillId="34" borderId="24" xfId="0" applyFont="1" applyFill="1" applyBorder="1" applyAlignment="1">
      <alignment vertical="center" wrapText="1"/>
    </xf>
    <xf numFmtId="0" fontId="3" fillId="36" borderId="22" xfId="0" applyFont="1" applyFill="1" applyBorder="1" applyAlignment="1">
      <alignment vertical="center" wrapText="1"/>
    </xf>
    <xf numFmtId="0" fontId="3" fillId="36" borderId="12" xfId="0" applyFont="1" applyFill="1" applyBorder="1" applyAlignment="1">
      <alignment vertical="center" wrapText="1"/>
    </xf>
    <xf numFmtId="0" fontId="3" fillId="36" borderId="24" xfId="0" applyFont="1" applyFill="1" applyBorder="1" applyAlignment="1">
      <alignment vertical="center" wrapText="1"/>
    </xf>
    <xf numFmtId="0" fontId="6" fillId="37" borderId="23" xfId="0" applyFont="1" applyFill="1" applyBorder="1" applyAlignment="1">
      <alignment/>
    </xf>
    <xf numFmtId="0" fontId="6" fillId="37" borderId="24" xfId="0" applyFont="1" applyFill="1" applyBorder="1" applyAlignment="1">
      <alignment/>
    </xf>
    <xf numFmtId="49" fontId="3" fillId="33" borderId="14" xfId="0" applyNumberFormat="1" applyFont="1" applyFill="1" applyBorder="1" applyAlignment="1">
      <alignment vertical="center" wrapText="1"/>
    </xf>
    <xf numFmtId="0" fontId="2" fillId="0" borderId="0" xfId="0" applyFont="1" applyFill="1" applyAlignment="1">
      <alignment vertical="center" wrapText="1"/>
    </xf>
    <xf numFmtId="0" fontId="3" fillId="34" borderId="14" xfId="0" applyFont="1" applyFill="1" applyBorder="1" applyAlignment="1">
      <alignment vertical="center" wrapText="1"/>
    </xf>
    <xf numFmtId="49" fontId="3" fillId="33" borderId="19"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0" fontId="2" fillId="0" borderId="0" xfId="0" applyFont="1" applyFill="1" applyBorder="1" applyAlignment="1">
      <alignment vertical="center" wrapText="1"/>
    </xf>
    <xf numFmtId="0" fontId="2" fillId="34" borderId="14" xfId="0" applyFont="1" applyFill="1" applyBorder="1" applyAlignment="1">
      <alignment vertical="center" wrapText="1"/>
    </xf>
    <xf numFmtId="49" fontId="2" fillId="33" borderId="14" xfId="0" applyNumberFormat="1" applyFont="1" applyFill="1" applyBorder="1" applyAlignment="1">
      <alignment vertical="center" wrapText="1"/>
    </xf>
    <xf numFmtId="0" fontId="2" fillId="33" borderId="14" xfId="0" applyFont="1" applyFill="1" applyBorder="1" applyAlignment="1">
      <alignment vertical="center" wrapText="1"/>
    </xf>
    <xf numFmtId="0" fontId="3" fillId="35" borderId="14" xfId="0" applyFont="1" applyFill="1" applyBorder="1" applyAlignment="1">
      <alignment vertical="center" wrapText="1"/>
    </xf>
    <xf numFmtId="0" fontId="3" fillId="0" borderId="0" xfId="0" applyFont="1" applyAlignment="1">
      <alignment vertical="center" wrapText="1"/>
    </xf>
    <xf numFmtId="0" fontId="3" fillId="39" borderId="14" xfId="0" applyFont="1" applyFill="1" applyBorder="1" applyAlignment="1">
      <alignment vertical="center" wrapText="1"/>
    </xf>
    <xf numFmtId="0" fontId="3" fillId="36" borderId="14" xfId="0" applyFont="1" applyFill="1" applyBorder="1" applyAlignment="1">
      <alignment vertical="center" wrapText="1"/>
    </xf>
    <xf numFmtId="0" fontId="2" fillId="37" borderId="14" xfId="0" applyFont="1" applyFill="1" applyBorder="1" applyAlignment="1">
      <alignment vertical="center" wrapText="1"/>
    </xf>
    <xf numFmtId="0" fontId="3" fillId="0" borderId="25" xfId="0" applyFont="1" applyFill="1" applyBorder="1" applyAlignment="1">
      <alignment vertical="center" wrapText="1"/>
    </xf>
    <xf numFmtId="0" fontId="7" fillId="0" borderId="0" xfId="0" applyFont="1" applyAlignment="1">
      <alignment/>
    </xf>
    <xf numFmtId="0" fontId="3" fillId="33" borderId="26" xfId="0" applyFont="1" applyFill="1" applyBorder="1" applyAlignment="1">
      <alignment horizontal="center" vertical="center" wrapText="1"/>
    </xf>
    <xf numFmtId="0" fontId="3" fillId="37" borderId="14" xfId="0" applyFont="1" applyFill="1" applyBorder="1" applyAlignment="1">
      <alignment vertical="center" wrapText="1"/>
    </xf>
    <xf numFmtId="49" fontId="2" fillId="40" borderId="14" xfId="0" applyNumberFormat="1" applyFont="1" applyFill="1" applyBorder="1" applyAlignment="1">
      <alignment vertical="center" wrapText="1"/>
    </xf>
    <xf numFmtId="49" fontId="2" fillId="41" borderId="14"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0" fontId="2" fillId="35" borderId="14" xfId="0" applyFont="1" applyFill="1" applyBorder="1" applyAlignment="1">
      <alignment vertical="center" wrapText="1"/>
    </xf>
    <xf numFmtId="49" fontId="2" fillId="34" borderId="14" xfId="0" applyNumberFormat="1" applyFont="1" applyFill="1" applyBorder="1" applyAlignment="1">
      <alignment vertical="center" wrapText="1"/>
    </xf>
    <xf numFmtId="49" fontId="2" fillId="36" borderId="14" xfId="0" applyNumberFormat="1" applyFont="1" applyFill="1" applyBorder="1" applyAlignment="1">
      <alignment vertical="center" wrapText="1"/>
    </xf>
    <xf numFmtId="0" fontId="2" fillId="36" borderId="14" xfId="0" applyFont="1" applyFill="1" applyBorder="1" applyAlignment="1">
      <alignment vertical="center" wrapText="1"/>
    </xf>
    <xf numFmtId="49" fontId="3" fillId="36" borderId="14" xfId="0" applyNumberFormat="1" applyFont="1" applyFill="1" applyBorder="1" applyAlignment="1">
      <alignment vertical="center" wrapText="1"/>
    </xf>
    <xf numFmtId="49" fontId="2" fillId="37" borderId="14" xfId="0" applyNumberFormat="1" applyFont="1" applyFill="1" applyBorder="1" applyAlignment="1">
      <alignment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vertical="center" wrapText="1"/>
    </xf>
    <xf numFmtId="0" fontId="8" fillId="0" borderId="0" xfId="0" applyFont="1" applyAlignment="1">
      <alignment vertical="center" wrapText="1"/>
    </xf>
    <xf numFmtId="0" fontId="2" fillId="0" borderId="17" xfId="0" applyFont="1" applyBorder="1" applyAlignment="1">
      <alignment vertical="center" wrapText="1"/>
    </xf>
    <xf numFmtId="9" fontId="2" fillId="0" borderId="0" xfId="0" applyNumberFormat="1" applyFont="1" applyBorder="1" applyAlignment="1">
      <alignment vertical="center" wrapText="1"/>
    </xf>
    <xf numFmtId="1" fontId="2" fillId="0" borderId="0" xfId="0" applyNumberFormat="1" applyFont="1" applyBorder="1" applyAlignment="1">
      <alignment vertical="center" wrapText="1"/>
    </xf>
    <xf numFmtId="0" fontId="3" fillId="42" borderId="17" xfId="0" applyFont="1" applyFill="1" applyBorder="1" applyAlignment="1">
      <alignment vertical="center" wrapText="1"/>
    </xf>
    <xf numFmtId="0" fontId="2" fillId="0" borderId="28" xfId="0" applyFont="1" applyBorder="1" applyAlignment="1">
      <alignment vertical="center" wrapText="1"/>
    </xf>
    <xf numFmtId="0" fontId="2" fillId="36" borderId="11" xfId="0" applyFont="1" applyFill="1" applyBorder="1" applyAlignment="1">
      <alignment horizontal="left" vertical="center" wrapText="1"/>
    </xf>
    <xf numFmtId="9" fontId="2" fillId="36"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xf>
    <xf numFmtId="1" fontId="2" fillId="36" borderId="11" xfId="0" applyNumberFormat="1" applyFont="1" applyFill="1" applyBorder="1" applyAlignment="1">
      <alignment horizontal="center" vertical="center" wrapText="1"/>
    </xf>
    <xf numFmtId="0" fontId="2" fillId="36" borderId="11" xfId="0" applyFont="1" applyFill="1" applyBorder="1" applyAlignment="1">
      <alignment vertical="center" wrapText="1"/>
    </xf>
    <xf numFmtId="0" fontId="2" fillId="36" borderId="29" xfId="0" applyFont="1" applyFill="1" applyBorder="1" applyAlignment="1">
      <alignment horizontal="left" vertical="center" wrapText="1"/>
    </xf>
    <xf numFmtId="0" fontId="2" fillId="36" borderId="29" xfId="0" applyFont="1" applyFill="1" applyBorder="1" applyAlignment="1">
      <alignment vertical="center" wrapText="1"/>
    </xf>
    <xf numFmtId="1" fontId="2" fillId="36" borderId="30" xfId="0" applyNumberFormat="1" applyFont="1" applyFill="1" applyBorder="1" applyAlignment="1">
      <alignment horizontal="center" vertical="center" wrapText="1"/>
    </xf>
    <xf numFmtId="9" fontId="2" fillId="36" borderId="11" xfId="0" applyNumberFormat="1" applyFont="1" applyFill="1" applyBorder="1" applyAlignment="1">
      <alignment horizontal="center" vertical="center"/>
    </xf>
    <xf numFmtId="49" fontId="2" fillId="36" borderId="11" xfId="0" applyNumberFormat="1" applyFont="1" applyFill="1" applyBorder="1" applyAlignment="1">
      <alignment horizontal="center" vertical="center" wrapText="1"/>
    </xf>
    <xf numFmtId="1" fontId="2" fillId="36" borderId="11" xfId="0" applyNumberFormat="1" applyFont="1" applyFill="1" applyBorder="1" applyAlignment="1">
      <alignment horizontal="center" vertical="center"/>
    </xf>
    <xf numFmtId="9" fontId="2" fillId="36" borderId="11" xfId="0" applyNumberFormat="1" applyFont="1" applyFill="1" applyBorder="1" applyAlignment="1">
      <alignment horizontal="left" vertical="center" wrapText="1"/>
    </xf>
    <xf numFmtId="49" fontId="9" fillId="36" borderId="11" xfId="0" applyNumberFormat="1" applyFont="1" applyFill="1" applyBorder="1" applyAlignment="1">
      <alignment horizontal="center"/>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43" borderId="11" xfId="0" applyFont="1" applyFill="1" applyBorder="1" applyAlignment="1">
      <alignment horizontal="left" vertical="center" wrapText="1"/>
    </xf>
    <xf numFmtId="9" fontId="2" fillId="43" borderId="11" xfId="0" applyNumberFormat="1" applyFont="1" applyFill="1" applyBorder="1" applyAlignment="1">
      <alignment horizontal="center" vertical="center" wrapText="1"/>
    </xf>
    <xf numFmtId="9" fontId="2" fillId="43" borderId="29" xfId="0" applyNumberFormat="1" applyFont="1" applyFill="1" applyBorder="1" applyAlignment="1">
      <alignment horizontal="center" vertical="center" wrapText="1"/>
    </xf>
    <xf numFmtId="0" fontId="2" fillId="44" borderId="14" xfId="0" applyFont="1" applyFill="1" applyBorder="1" applyAlignment="1">
      <alignment vertical="center" wrapText="1"/>
    </xf>
    <xf numFmtId="0" fontId="2" fillId="0" borderId="34" xfId="0" applyFont="1" applyBorder="1" applyAlignment="1">
      <alignment vertical="center" wrapText="1"/>
    </xf>
    <xf numFmtId="0" fontId="2" fillId="43" borderId="35" xfId="0" applyFont="1" applyFill="1" applyBorder="1" applyAlignment="1">
      <alignment horizontal="left" vertical="center" wrapText="1"/>
    </xf>
    <xf numFmtId="1" fontId="2" fillId="43" borderId="35" xfId="0" applyNumberFormat="1" applyFont="1" applyFill="1" applyBorder="1" applyAlignment="1">
      <alignment horizontal="center" vertical="center" wrapText="1"/>
    </xf>
    <xf numFmtId="1" fontId="2" fillId="43" borderId="36" xfId="0" applyNumberFormat="1" applyFont="1" applyFill="1" applyBorder="1" applyAlignment="1">
      <alignment horizontal="center" vertical="center" wrapText="1"/>
    </xf>
    <xf numFmtId="0" fontId="2" fillId="44" borderId="37" xfId="0" applyFont="1" applyFill="1" applyBorder="1" applyAlignment="1">
      <alignment vertical="center" wrapText="1"/>
    </xf>
    <xf numFmtId="0" fontId="3" fillId="33" borderId="38" xfId="0" applyFont="1" applyFill="1" applyBorder="1" applyAlignment="1">
      <alignment vertical="center" wrapText="1"/>
    </xf>
    <xf numFmtId="9" fontId="3" fillId="33" borderId="39" xfId="0" applyNumberFormat="1" applyFont="1" applyFill="1" applyBorder="1" applyAlignment="1">
      <alignment horizontal="center" vertical="center" wrapText="1"/>
    </xf>
    <xf numFmtId="0" fontId="3" fillId="44" borderId="40" xfId="0" applyFont="1" applyFill="1" applyBorder="1" applyAlignment="1">
      <alignment horizontal="center" vertical="center" wrapText="1"/>
    </xf>
    <xf numFmtId="1" fontId="2" fillId="43" borderId="41" xfId="0" applyNumberFormat="1" applyFont="1" applyFill="1" applyBorder="1" applyAlignment="1">
      <alignment horizontal="center" vertical="center" wrapText="1"/>
    </xf>
    <xf numFmtId="9" fontId="2" fillId="43" borderId="42" xfId="0" applyNumberFormat="1" applyFont="1" applyFill="1" applyBorder="1" applyAlignment="1">
      <alignment horizontal="center" vertical="center" wrapText="1"/>
    </xf>
    <xf numFmtId="9" fontId="2" fillId="36" borderId="41" xfId="0" applyNumberFormat="1" applyFont="1" applyFill="1" applyBorder="1" applyAlignment="1">
      <alignment horizontal="center" vertical="center" wrapText="1"/>
    </xf>
    <xf numFmtId="0" fontId="2" fillId="36" borderId="42" xfId="0" applyFont="1" applyFill="1" applyBorder="1" applyAlignment="1">
      <alignment horizontal="center" vertical="center" wrapText="1"/>
    </xf>
    <xf numFmtId="1" fontId="2" fillId="36" borderId="42" xfId="0" applyNumberFormat="1" applyFont="1" applyFill="1" applyBorder="1" applyAlignment="1">
      <alignment horizontal="center" vertical="center" wrapText="1"/>
    </xf>
    <xf numFmtId="9" fontId="2" fillId="36" borderId="42" xfId="0" applyNumberFormat="1" applyFont="1" applyFill="1" applyBorder="1" applyAlignment="1">
      <alignment horizontal="center" vertical="center" wrapText="1"/>
    </xf>
    <xf numFmtId="0" fontId="2" fillId="36" borderId="41" xfId="0" applyFont="1" applyFill="1" applyBorder="1" applyAlignment="1">
      <alignment horizontal="left"/>
    </xf>
    <xf numFmtId="1" fontId="2" fillId="36" borderId="42" xfId="0" applyNumberFormat="1" applyFont="1" applyFill="1" applyBorder="1" applyAlignment="1">
      <alignment horizontal="left" vertical="center" wrapText="1"/>
    </xf>
    <xf numFmtId="9" fontId="2" fillId="36" borderId="42"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2" fillId="36" borderId="42" xfId="0" applyFont="1" applyFill="1" applyBorder="1" applyAlignment="1">
      <alignment horizontal="left"/>
    </xf>
    <xf numFmtId="49" fontId="2" fillId="36" borderId="42" xfId="0" applyNumberFormat="1" applyFont="1" applyFill="1" applyBorder="1" applyAlignment="1">
      <alignment horizontal="center" vertical="center" wrapText="1"/>
    </xf>
    <xf numFmtId="9" fontId="2" fillId="36" borderId="41" xfId="0" applyNumberFormat="1" applyFont="1" applyFill="1" applyBorder="1" applyAlignment="1">
      <alignment horizontal="left" vertical="center" wrapText="1"/>
    </xf>
    <xf numFmtId="49" fontId="2" fillId="36" borderId="42" xfId="0" applyNumberFormat="1" applyFont="1" applyFill="1" applyBorder="1" applyAlignment="1">
      <alignment horizontal="left" vertical="center" wrapText="1"/>
    </xf>
    <xf numFmtId="9" fontId="2" fillId="36" borderId="41" xfId="0" applyNumberFormat="1" applyFont="1" applyFill="1" applyBorder="1" applyAlignment="1">
      <alignment horizontal="center" vertical="center"/>
    </xf>
    <xf numFmtId="1" fontId="2" fillId="36" borderId="41" xfId="0" applyNumberFormat="1" applyFont="1" applyFill="1" applyBorder="1" applyAlignment="1">
      <alignment horizontal="center" vertical="center"/>
    </xf>
    <xf numFmtId="0" fontId="2" fillId="36" borderId="41" xfId="0" applyFont="1" applyFill="1" applyBorder="1" applyAlignment="1">
      <alignment horizontal="center" vertical="center" wrapText="1"/>
    </xf>
    <xf numFmtId="0" fontId="2" fillId="36" borderId="42" xfId="0" applyFont="1" applyFill="1" applyBorder="1" applyAlignment="1">
      <alignment horizontal="left" vertical="center" wrapText="1"/>
    </xf>
    <xf numFmtId="1" fontId="2" fillId="36" borderId="41" xfId="0" applyNumberFormat="1" applyFont="1" applyFill="1" applyBorder="1" applyAlignment="1">
      <alignment horizontal="center" vertical="center" wrapText="1"/>
    </xf>
    <xf numFmtId="9" fontId="2" fillId="44" borderId="14" xfId="0" applyNumberFormat="1" applyFont="1" applyFill="1" applyBorder="1" applyAlignment="1">
      <alignment vertical="center" wrapText="1"/>
    </xf>
    <xf numFmtId="10" fontId="2" fillId="44" borderId="14" xfId="0" applyNumberFormat="1" applyFont="1" applyFill="1" applyBorder="1" applyAlignment="1">
      <alignment vertical="center" wrapText="1"/>
    </xf>
    <xf numFmtId="10" fontId="2" fillId="0" borderId="0" xfId="0" applyNumberFormat="1" applyFont="1" applyBorder="1" applyAlignment="1">
      <alignment vertical="center" wrapText="1"/>
    </xf>
    <xf numFmtId="20" fontId="2" fillId="34" borderId="13" xfId="0" applyNumberFormat="1"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16" fontId="2" fillId="44" borderId="14" xfId="0" applyNumberFormat="1" applyFont="1" applyFill="1" applyBorder="1" applyAlignment="1">
      <alignment vertical="center" wrapText="1"/>
    </xf>
    <xf numFmtId="0" fontId="3" fillId="37" borderId="43" xfId="0" applyFont="1" applyFill="1" applyBorder="1" applyAlignment="1">
      <alignment vertical="center" wrapText="1"/>
    </xf>
    <xf numFmtId="0" fontId="3" fillId="37" borderId="44" xfId="0" applyFont="1" applyFill="1" applyBorder="1" applyAlignment="1">
      <alignment vertical="center" wrapText="1"/>
    </xf>
    <xf numFmtId="0" fontId="3" fillId="37" borderId="45" xfId="0" applyFont="1" applyFill="1" applyBorder="1" applyAlignment="1">
      <alignment vertical="center" wrapText="1"/>
    </xf>
    <xf numFmtId="0" fontId="3" fillId="37" borderId="46" xfId="0" applyFont="1" applyFill="1" applyBorder="1" applyAlignment="1">
      <alignment vertical="center" wrapText="1"/>
    </xf>
    <xf numFmtId="0" fontId="6" fillId="38" borderId="37" xfId="0" applyFont="1" applyFill="1" applyBorder="1" applyAlignment="1">
      <alignment/>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4" borderId="49" xfId="0" applyFont="1" applyFill="1" applyBorder="1" applyAlignment="1">
      <alignment vertical="center" wrapText="1"/>
    </xf>
    <xf numFmtId="0" fontId="3" fillId="34" borderId="50" xfId="0" applyFont="1" applyFill="1" applyBorder="1" applyAlignment="1">
      <alignment vertical="center" wrapText="1"/>
    </xf>
    <xf numFmtId="0" fontId="3" fillId="34" borderId="51" xfId="0" applyFont="1" applyFill="1" applyBorder="1" applyAlignment="1">
      <alignment vertical="center" wrapText="1"/>
    </xf>
    <xf numFmtId="0" fontId="3" fillId="34" borderId="52" xfId="0" applyFont="1" applyFill="1" applyBorder="1" applyAlignment="1">
      <alignment vertical="center" wrapText="1"/>
    </xf>
    <xf numFmtId="0" fontId="3" fillId="34" borderId="53" xfId="0" applyFont="1" applyFill="1" applyBorder="1" applyAlignment="1">
      <alignment vertical="center" wrapText="1"/>
    </xf>
    <xf numFmtId="0" fontId="3" fillId="34" borderId="54" xfId="0" applyFont="1" applyFill="1" applyBorder="1" applyAlignment="1">
      <alignment vertical="center" wrapText="1"/>
    </xf>
    <xf numFmtId="0" fontId="3" fillId="36" borderId="43" xfId="0" applyFont="1" applyFill="1" applyBorder="1" applyAlignment="1">
      <alignment vertical="center" wrapText="1"/>
    </xf>
    <xf numFmtId="0" fontId="3" fillId="36" borderId="55" xfId="0" applyFont="1" applyFill="1" applyBorder="1" applyAlignment="1">
      <alignment vertical="center" wrapText="1"/>
    </xf>
    <xf numFmtId="0" fontId="3" fillId="36" borderId="56" xfId="0" applyFont="1" applyFill="1" applyBorder="1" applyAlignment="1">
      <alignment vertical="center" wrapText="1"/>
    </xf>
    <xf numFmtId="0" fontId="3" fillId="36" borderId="44" xfId="0" applyFont="1" applyFill="1" applyBorder="1" applyAlignment="1">
      <alignment vertical="center" wrapText="1"/>
    </xf>
    <xf numFmtId="0" fontId="3" fillId="36" borderId="52" xfId="0" applyFont="1" applyFill="1" applyBorder="1" applyAlignment="1">
      <alignment vertical="center" wrapText="1"/>
    </xf>
    <xf numFmtId="0" fontId="3" fillId="36" borderId="53" xfId="0" applyFont="1" applyFill="1" applyBorder="1" applyAlignment="1">
      <alignment vertical="center" wrapText="1"/>
    </xf>
    <xf numFmtId="0" fontId="3" fillId="36" borderId="54" xfId="0" applyFont="1" applyFill="1" applyBorder="1" applyAlignment="1">
      <alignment vertical="center" wrapText="1"/>
    </xf>
    <xf numFmtId="0" fontId="3" fillId="0" borderId="0" xfId="0" applyFont="1" applyAlignment="1">
      <alignment vertical="center" wrapText="1"/>
    </xf>
    <xf numFmtId="0" fontId="3" fillId="34" borderId="57" xfId="0" applyFont="1" applyFill="1" applyBorder="1" applyAlignment="1">
      <alignment vertical="center" wrapText="1"/>
    </xf>
    <xf numFmtId="0" fontId="3" fillId="34" borderId="37" xfId="0" applyFont="1" applyFill="1" applyBorder="1" applyAlignment="1">
      <alignment vertical="center" wrapText="1"/>
    </xf>
    <xf numFmtId="0" fontId="3" fillId="34" borderId="58" xfId="0" applyFont="1" applyFill="1" applyBorder="1" applyAlignment="1">
      <alignment vertical="center" wrapText="1"/>
    </xf>
    <xf numFmtId="0" fontId="3" fillId="37" borderId="14" xfId="0" applyFont="1" applyFill="1" applyBorder="1" applyAlignment="1">
      <alignment vertical="center" wrapText="1"/>
    </xf>
    <xf numFmtId="0" fontId="3" fillId="36" borderId="14" xfId="0" applyFont="1" applyFill="1" applyBorder="1" applyAlignment="1">
      <alignment vertical="center" wrapText="1"/>
    </xf>
    <xf numFmtId="0" fontId="3" fillId="34" borderId="14" xfId="0" applyFont="1" applyFill="1" applyBorder="1" applyAlignment="1">
      <alignment vertical="center" wrapText="1"/>
    </xf>
    <xf numFmtId="0" fontId="3" fillId="36" borderId="57" xfId="0" applyFont="1" applyFill="1" applyBorder="1" applyAlignment="1">
      <alignment vertical="center" wrapText="1"/>
    </xf>
    <xf numFmtId="0" fontId="3" fillId="36" borderId="37" xfId="0" applyFont="1" applyFill="1" applyBorder="1" applyAlignment="1">
      <alignment vertical="center" wrapText="1"/>
    </xf>
    <xf numFmtId="9" fontId="2" fillId="36" borderId="59" xfId="0" applyNumberFormat="1" applyFont="1" applyFill="1" applyBorder="1" applyAlignment="1">
      <alignment horizontal="left" vertical="center" wrapText="1"/>
    </xf>
    <xf numFmtId="9" fontId="2" fillId="36" borderId="60" xfId="0" applyNumberFormat="1" applyFont="1" applyFill="1" applyBorder="1" applyAlignment="1">
      <alignment horizontal="left" vertical="center" wrapText="1"/>
    </xf>
    <xf numFmtId="9" fontId="2" fillId="36" borderId="59" xfId="0" applyNumberFormat="1" applyFont="1" applyFill="1" applyBorder="1" applyAlignment="1">
      <alignment horizontal="center" vertical="center" wrapText="1"/>
    </xf>
    <xf numFmtId="9" fontId="2" fillId="36" borderId="61" xfId="0" applyNumberFormat="1" applyFont="1" applyFill="1" applyBorder="1" applyAlignment="1">
      <alignment horizontal="center" vertical="center" wrapText="1"/>
    </xf>
    <xf numFmtId="9" fontId="2" fillId="36" borderId="60"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zoomScale="75" zoomScaleNormal="75" zoomScalePageLayoutView="0" workbookViewId="0" topLeftCell="A1">
      <selection activeCell="B8" sqref="B8"/>
    </sheetView>
  </sheetViews>
  <sheetFormatPr defaultColWidth="9.140625" defaultRowHeight="12.75"/>
  <cols>
    <col min="1" max="1" width="23.00390625" style="0" customWidth="1"/>
    <col min="2" max="2" width="43.00390625" style="0" customWidth="1"/>
    <col min="3" max="3" width="17.28125" style="0" customWidth="1"/>
    <col min="4" max="4" width="11.57421875" style="0" customWidth="1"/>
    <col min="5" max="5" width="22.57421875" style="0" customWidth="1"/>
  </cols>
  <sheetData>
    <row r="1" spans="1:4" ht="13.5" thickBot="1">
      <c r="A1" s="1"/>
      <c r="B1" s="1"/>
      <c r="C1" s="13"/>
      <c r="D1" s="13"/>
    </row>
    <row r="2" spans="1:4" ht="14.25" customHeight="1" thickBot="1" thickTop="1">
      <c r="A2" s="14" t="s">
        <v>207</v>
      </c>
      <c r="B2" s="15" t="s">
        <v>208</v>
      </c>
      <c r="C2" s="128" t="s">
        <v>224</v>
      </c>
      <c r="D2" s="129"/>
    </row>
    <row r="3" spans="1:4" ht="13.5" thickBot="1">
      <c r="A3" s="9" t="s">
        <v>188</v>
      </c>
      <c r="B3" s="10" t="s">
        <v>189</v>
      </c>
      <c r="C3" s="11">
        <v>1</v>
      </c>
      <c r="D3" s="12">
        <f>SUM(C3)</f>
        <v>1</v>
      </c>
    </row>
    <row r="4" spans="1:4" ht="24">
      <c r="A4" s="130" t="s">
        <v>190</v>
      </c>
      <c r="B4" s="16" t="s">
        <v>216</v>
      </c>
      <c r="C4" s="24">
        <v>1</v>
      </c>
      <c r="D4" s="133">
        <f>SUM(C4:C12)</f>
        <v>24</v>
      </c>
    </row>
    <row r="5" spans="1:4" ht="24">
      <c r="A5" s="131"/>
      <c r="B5" s="7" t="s">
        <v>191</v>
      </c>
      <c r="C5" s="25">
        <v>4</v>
      </c>
      <c r="D5" s="134"/>
    </row>
    <row r="6" spans="1:4" ht="24">
      <c r="A6" s="131"/>
      <c r="B6" s="7" t="s">
        <v>205</v>
      </c>
      <c r="C6" s="25">
        <v>2</v>
      </c>
      <c r="D6" s="134"/>
    </row>
    <row r="7" spans="1:4" ht="24">
      <c r="A7" s="131"/>
      <c r="B7" s="7" t="s">
        <v>206</v>
      </c>
      <c r="C7" s="25">
        <v>2</v>
      </c>
      <c r="D7" s="134"/>
    </row>
    <row r="8" spans="1:4" ht="24">
      <c r="A8" s="131"/>
      <c r="B8" s="119" t="s">
        <v>336</v>
      </c>
      <c r="C8" s="25">
        <v>0</v>
      </c>
      <c r="D8" s="134"/>
    </row>
    <row r="9" spans="1:4" ht="24">
      <c r="A9" s="131"/>
      <c r="B9" s="7" t="s">
        <v>217</v>
      </c>
      <c r="C9" s="25">
        <v>2</v>
      </c>
      <c r="D9" s="134"/>
    </row>
    <row r="10" spans="1:4" ht="36">
      <c r="A10" s="131"/>
      <c r="B10" s="7" t="s">
        <v>203</v>
      </c>
      <c r="C10" s="25">
        <v>1</v>
      </c>
      <c r="D10" s="134"/>
    </row>
    <row r="11" spans="1:4" ht="36">
      <c r="A11" s="131"/>
      <c r="B11" s="7" t="s">
        <v>187</v>
      </c>
      <c r="C11" s="25">
        <v>2</v>
      </c>
      <c r="D11" s="134"/>
    </row>
    <row r="12" spans="1:4" ht="52.5" customHeight="1" thickBot="1">
      <c r="A12" s="132"/>
      <c r="B12" s="17" t="s">
        <v>192</v>
      </c>
      <c r="C12" s="26">
        <v>10</v>
      </c>
      <c r="D12" s="135"/>
    </row>
    <row r="13" spans="1:4" ht="15" customHeight="1">
      <c r="A13" s="136" t="s">
        <v>214</v>
      </c>
      <c r="B13" s="18" t="s">
        <v>218</v>
      </c>
      <c r="C13" s="27">
        <v>1</v>
      </c>
      <c r="D13" s="140">
        <f>SUM(C13:C22)</f>
        <v>9</v>
      </c>
    </row>
    <row r="14" spans="1:4" ht="12.75" customHeight="1">
      <c r="A14" s="137"/>
      <c r="B14" s="19" t="s">
        <v>210</v>
      </c>
      <c r="C14" s="28">
        <v>2</v>
      </c>
      <c r="D14" s="141"/>
    </row>
    <row r="15" spans="1:4" ht="12.75">
      <c r="A15" s="137"/>
      <c r="B15" s="19" t="s">
        <v>211</v>
      </c>
      <c r="C15" s="28">
        <v>1</v>
      </c>
      <c r="D15" s="141"/>
    </row>
    <row r="16" spans="1:4" ht="12.75">
      <c r="A16" s="137"/>
      <c r="B16" s="19" t="s">
        <v>204</v>
      </c>
      <c r="C16" s="28">
        <v>1</v>
      </c>
      <c r="D16" s="141"/>
    </row>
    <row r="17" spans="1:4" ht="12.75">
      <c r="A17" s="137"/>
      <c r="B17" s="19" t="s">
        <v>212</v>
      </c>
      <c r="C17" s="28">
        <v>0</v>
      </c>
      <c r="D17" s="141"/>
    </row>
    <row r="18" spans="1:4" ht="12.75">
      <c r="A18" s="137"/>
      <c r="B18" s="19" t="s">
        <v>184</v>
      </c>
      <c r="C18" s="28">
        <v>1</v>
      </c>
      <c r="D18" s="141"/>
    </row>
    <row r="19" spans="1:4" ht="12.75">
      <c r="A19" s="137"/>
      <c r="B19" s="19" t="s">
        <v>185</v>
      </c>
      <c r="C19" s="28">
        <v>1</v>
      </c>
      <c r="D19" s="141"/>
    </row>
    <row r="20" spans="1:4" ht="12.75">
      <c r="A20" s="137"/>
      <c r="B20" s="19" t="s">
        <v>219</v>
      </c>
      <c r="C20" s="28">
        <v>0</v>
      </c>
      <c r="D20" s="141"/>
    </row>
    <row r="21" spans="1:4" ht="12.75">
      <c r="A21" s="138"/>
      <c r="B21" s="19" t="s">
        <v>220</v>
      </c>
      <c r="C21" s="28">
        <v>1</v>
      </c>
      <c r="D21" s="141"/>
    </row>
    <row r="22" spans="1:4" ht="13.5" thickBot="1">
      <c r="A22" s="139"/>
      <c r="B22" s="20" t="s">
        <v>221</v>
      </c>
      <c r="C22" s="29">
        <v>1</v>
      </c>
      <c r="D22" s="142"/>
    </row>
    <row r="23" spans="1:4" ht="24">
      <c r="A23" s="123" t="s">
        <v>186</v>
      </c>
      <c r="B23" s="21" t="s">
        <v>213</v>
      </c>
      <c r="C23" s="30">
        <v>0</v>
      </c>
      <c r="D23" s="125">
        <f>SUM(C23:C24)</f>
        <v>1</v>
      </c>
    </row>
    <row r="24" spans="1:4" ht="24.75" thickBot="1">
      <c r="A24" s="124"/>
      <c r="B24" s="22" t="s">
        <v>209</v>
      </c>
      <c r="C24" s="31">
        <v>1</v>
      </c>
      <c r="D24" s="126"/>
    </row>
    <row r="25" spans="1:4" ht="12.75">
      <c r="A25" s="127" t="s">
        <v>222</v>
      </c>
      <c r="B25" s="127"/>
      <c r="C25" s="23">
        <f>SUM(C3:C24)</f>
        <v>35</v>
      </c>
      <c r="D25" s="23">
        <f>SUM(D3:D24)</f>
        <v>35</v>
      </c>
    </row>
    <row r="26" ht="15.75">
      <c r="A26" s="47" t="s">
        <v>226</v>
      </c>
    </row>
  </sheetData>
  <sheetProtection/>
  <mergeCells count="8">
    <mergeCell ref="A23:A24"/>
    <mergeCell ref="D23:D24"/>
    <mergeCell ref="A25:B25"/>
    <mergeCell ref="C2:D2"/>
    <mergeCell ref="A4:A12"/>
    <mergeCell ref="D4:D12"/>
    <mergeCell ref="A13:A22"/>
    <mergeCell ref="D13:D22"/>
  </mergeCells>
  <printOptions/>
  <pageMargins left="0.3937007874015748" right="0.3937007874015748" top="0.5905511811023623"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F14"/>
  <sheetViews>
    <sheetView zoomScalePageLayoutView="0" workbookViewId="0" topLeftCell="A1">
      <selection activeCell="F11" sqref="F11"/>
    </sheetView>
  </sheetViews>
  <sheetFormatPr defaultColWidth="9.140625" defaultRowHeight="12.75"/>
  <cols>
    <col min="1" max="1" width="49.421875" style="1" customWidth="1"/>
    <col min="2" max="2" width="13.28125" style="1" customWidth="1"/>
    <col min="3" max="3" width="13.140625" style="1" customWidth="1"/>
    <col min="4" max="4" width="13.8515625" style="1" customWidth="1"/>
    <col min="5" max="5" width="12.421875" style="1" customWidth="1"/>
    <col min="6" max="6" width="12.57421875" style="1" customWidth="1"/>
    <col min="7" max="16384" width="9.140625" style="1" customWidth="1"/>
  </cols>
  <sheetData>
    <row r="1" spans="1:2" ht="12.75" thickBot="1">
      <c r="A1" s="2" t="s">
        <v>193</v>
      </c>
      <c r="B1" s="3"/>
    </row>
    <row r="2" spans="1:2" ht="12.75" thickBot="1">
      <c r="A2" s="66" t="s">
        <v>96</v>
      </c>
      <c r="B2" s="3"/>
    </row>
    <row r="3" spans="1:2" ht="12.75" thickBot="1">
      <c r="A3" s="2" t="s">
        <v>194</v>
      </c>
      <c r="B3" s="3"/>
    </row>
    <row r="4" spans="1:2" ht="24.75" thickBot="1">
      <c r="A4" s="4" t="s">
        <v>228</v>
      </c>
      <c r="B4" s="3"/>
    </row>
    <row r="5" spans="1:2" ht="12.75" thickBot="1">
      <c r="A5" s="2" t="s">
        <v>195</v>
      </c>
      <c r="B5" s="3"/>
    </row>
    <row r="6" spans="1:2" ht="48.75" thickBot="1">
      <c r="A6" s="5" t="s">
        <v>6</v>
      </c>
      <c r="B6" s="3"/>
    </row>
    <row r="7" spans="1:2" ht="12.75" thickBot="1">
      <c r="A7" s="2" t="s">
        <v>196</v>
      </c>
      <c r="B7" s="3"/>
    </row>
    <row r="8" spans="1:2" ht="12.75" thickBot="1">
      <c r="A8" s="5" t="s">
        <v>230</v>
      </c>
      <c r="B8" s="3"/>
    </row>
    <row r="9" spans="1:6" ht="36.75" thickBot="1">
      <c r="A9" s="94" t="s">
        <v>197</v>
      </c>
      <c r="B9" s="95" t="s">
        <v>198</v>
      </c>
      <c r="C9" s="95" t="s">
        <v>199</v>
      </c>
      <c r="D9" s="95" t="s">
        <v>200</v>
      </c>
      <c r="E9" s="95" t="s">
        <v>310</v>
      </c>
      <c r="F9" s="96" t="s">
        <v>350</v>
      </c>
    </row>
    <row r="10" spans="1:6" ht="24">
      <c r="A10" s="74" t="s">
        <v>231</v>
      </c>
      <c r="B10" s="77">
        <v>0</v>
      </c>
      <c r="C10" s="77">
        <v>0.5</v>
      </c>
      <c r="D10" s="77">
        <v>1</v>
      </c>
      <c r="E10" s="99" t="s">
        <v>319</v>
      </c>
      <c r="F10" s="117">
        <v>1</v>
      </c>
    </row>
    <row r="11" spans="1:6" ht="24">
      <c r="A11" s="74" t="s">
        <v>229</v>
      </c>
      <c r="B11" s="69">
        <v>0.3</v>
      </c>
      <c r="C11" s="69">
        <v>0.8</v>
      </c>
      <c r="D11" s="69">
        <v>1</v>
      </c>
      <c r="E11" s="102" t="s">
        <v>319</v>
      </c>
      <c r="F11" s="117">
        <v>1</v>
      </c>
    </row>
    <row r="12" spans="2:6" ht="12">
      <c r="B12" s="60"/>
      <c r="C12" s="60"/>
      <c r="D12" s="60"/>
      <c r="E12" s="106"/>
      <c r="F12" s="61"/>
    </row>
    <row r="13" spans="1:6" ht="22.5">
      <c r="A13" s="62" t="s">
        <v>232</v>
      </c>
      <c r="B13" s="61"/>
      <c r="C13" s="61"/>
      <c r="D13" s="61"/>
      <c r="E13" s="61"/>
      <c r="F13" s="61"/>
    </row>
    <row r="14" spans="2:6" ht="12">
      <c r="B14" s="61"/>
      <c r="C14" s="61"/>
      <c r="D14" s="61"/>
      <c r="E14" s="61"/>
      <c r="F14" s="61"/>
    </row>
  </sheetData>
  <sheetProtection/>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2"/>
  <sheetViews>
    <sheetView zoomScalePageLayoutView="0" workbookViewId="0" topLeftCell="A1">
      <selection activeCell="F10" sqref="F10"/>
    </sheetView>
  </sheetViews>
  <sheetFormatPr defaultColWidth="9.140625" defaultRowHeight="12.75"/>
  <cols>
    <col min="1" max="1" width="52.57421875" style="1" customWidth="1"/>
    <col min="2" max="2" width="15.421875" style="1" customWidth="1"/>
    <col min="3" max="3" width="15.140625" style="1" customWidth="1"/>
    <col min="4" max="5" width="15.8515625" style="1" customWidth="1"/>
    <col min="6" max="6" width="11.7109375" style="1" customWidth="1"/>
    <col min="7" max="16384" width="9.140625" style="1" customWidth="1"/>
  </cols>
  <sheetData>
    <row r="1" spans="1:2" ht="12.75" thickBot="1">
      <c r="A1" s="2" t="s">
        <v>193</v>
      </c>
      <c r="B1" s="3"/>
    </row>
    <row r="2" spans="1:2" ht="12.75" thickBot="1">
      <c r="A2" s="66" t="s">
        <v>99</v>
      </c>
      <c r="B2" s="3"/>
    </row>
    <row r="3" spans="1:2" ht="12.75" thickBot="1">
      <c r="A3" s="2" t="s">
        <v>194</v>
      </c>
      <c r="B3" s="3"/>
    </row>
    <row r="4" spans="1:2" ht="39" customHeight="1" thickBot="1">
      <c r="A4" s="4" t="s">
        <v>7</v>
      </c>
      <c r="B4" s="3"/>
    </row>
    <row r="5" spans="1:2" ht="12.75" thickBot="1">
      <c r="A5" s="2" t="s">
        <v>195</v>
      </c>
      <c r="B5" s="3"/>
    </row>
    <row r="6" spans="1:2" ht="24.75" thickBot="1">
      <c r="A6" s="5" t="s">
        <v>8</v>
      </c>
      <c r="B6" s="3"/>
    </row>
    <row r="7" spans="1:2" ht="12.75" thickBot="1">
      <c r="A7" s="2" t="s">
        <v>196</v>
      </c>
      <c r="B7" s="3"/>
    </row>
    <row r="8" spans="1:2" ht="12.75" thickBot="1">
      <c r="A8" s="5" t="s">
        <v>237</v>
      </c>
      <c r="B8" s="3"/>
    </row>
    <row r="9" spans="1:6" ht="36.75" thickBot="1">
      <c r="A9" s="94" t="s">
        <v>197</v>
      </c>
      <c r="B9" s="95" t="s">
        <v>198</v>
      </c>
      <c r="C9" s="95" t="s">
        <v>199</v>
      </c>
      <c r="D9" s="95" t="s">
        <v>200</v>
      </c>
      <c r="E9" s="95" t="s">
        <v>310</v>
      </c>
      <c r="F9" s="96" t="s">
        <v>350</v>
      </c>
    </row>
    <row r="10" spans="1:6" ht="63.75" customHeight="1">
      <c r="A10" s="74" t="s">
        <v>233</v>
      </c>
      <c r="B10" s="80" t="s">
        <v>234</v>
      </c>
      <c r="C10" s="80" t="s">
        <v>235</v>
      </c>
      <c r="D10" s="69" t="s">
        <v>236</v>
      </c>
      <c r="E10" s="99" t="s">
        <v>320</v>
      </c>
      <c r="F10" s="117" t="s">
        <v>360</v>
      </c>
    </row>
    <row r="11" spans="1:6" ht="12">
      <c r="A11" s="62"/>
      <c r="B11" s="61"/>
      <c r="C11" s="61"/>
      <c r="D11" s="61"/>
      <c r="E11" s="61"/>
      <c r="F11" s="118"/>
    </row>
    <row r="12" spans="2:6" ht="12">
      <c r="B12" s="61"/>
      <c r="C12" s="61"/>
      <c r="D12" s="61"/>
      <c r="E12" s="61"/>
      <c r="F12" s="61"/>
    </row>
  </sheetData>
  <sheetProtection/>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3"/>
  <sheetViews>
    <sheetView zoomScalePageLayoutView="0" workbookViewId="0" topLeftCell="A1">
      <selection activeCell="A12" sqref="A12"/>
    </sheetView>
  </sheetViews>
  <sheetFormatPr defaultColWidth="9.140625" defaultRowHeight="12.75"/>
  <cols>
    <col min="1" max="1" width="58.8515625" style="1" customWidth="1"/>
    <col min="2" max="2" width="11.8515625" style="1" customWidth="1"/>
    <col min="3" max="3" width="12.421875" style="1" customWidth="1"/>
    <col min="4" max="4" width="12.57421875" style="1" customWidth="1"/>
    <col min="5" max="5" width="11.57421875" style="1" customWidth="1"/>
    <col min="6" max="6" width="12.57421875" style="1" customWidth="1"/>
    <col min="7" max="16384" width="9.140625" style="1" customWidth="1"/>
  </cols>
  <sheetData>
    <row r="1" spans="1:2" ht="12.75" thickBot="1">
      <c r="A1" s="2" t="s">
        <v>193</v>
      </c>
      <c r="B1" s="3"/>
    </row>
    <row r="2" spans="1:2" ht="12.75" thickBot="1">
      <c r="A2" s="66" t="s">
        <v>100</v>
      </c>
      <c r="B2" s="3"/>
    </row>
    <row r="3" spans="1:2" ht="12.75" thickBot="1">
      <c r="A3" s="2" t="s">
        <v>194</v>
      </c>
      <c r="B3" s="3"/>
    </row>
    <row r="4" spans="1:2" ht="13.5" customHeight="1" thickBot="1">
      <c r="A4" s="5" t="s">
        <v>241</v>
      </c>
      <c r="B4" s="3"/>
    </row>
    <row r="5" spans="1:2" ht="12.75" thickBot="1">
      <c r="A5" s="2" t="s">
        <v>195</v>
      </c>
      <c r="B5" s="3"/>
    </row>
    <row r="6" spans="1:2" ht="60.75" customHeight="1" thickBot="1">
      <c r="A6" s="5" t="s">
        <v>242</v>
      </c>
      <c r="B6" s="3"/>
    </row>
    <row r="7" spans="1:2" ht="12.75" thickBot="1">
      <c r="A7" s="2" t="s">
        <v>196</v>
      </c>
      <c r="B7" s="3"/>
    </row>
    <row r="8" spans="1:2" ht="12.75" thickBot="1">
      <c r="A8" s="5" t="s">
        <v>240</v>
      </c>
      <c r="B8" s="3"/>
    </row>
    <row r="9" spans="1:6" ht="36.75" thickBot="1">
      <c r="A9" s="94" t="s">
        <v>197</v>
      </c>
      <c r="B9" s="95" t="s">
        <v>198</v>
      </c>
      <c r="C9" s="95" t="s">
        <v>199</v>
      </c>
      <c r="D9" s="95" t="s">
        <v>200</v>
      </c>
      <c r="E9" s="95" t="s">
        <v>310</v>
      </c>
      <c r="F9" s="96" t="s">
        <v>307</v>
      </c>
    </row>
    <row r="10" spans="1:6" ht="12">
      <c r="A10" s="68" t="s">
        <v>238</v>
      </c>
      <c r="B10" s="69">
        <v>0.08</v>
      </c>
      <c r="C10" s="69">
        <v>0.1</v>
      </c>
      <c r="D10" s="69">
        <v>0.12</v>
      </c>
      <c r="E10" s="99" t="s">
        <v>308</v>
      </c>
      <c r="F10" s="116">
        <v>0.02</v>
      </c>
    </row>
    <row r="11" spans="1:6" ht="12">
      <c r="A11" s="73" t="s">
        <v>239</v>
      </c>
      <c r="B11" s="70">
        <v>120</v>
      </c>
      <c r="C11" s="70">
        <v>180</v>
      </c>
      <c r="D11" s="70">
        <v>220</v>
      </c>
      <c r="E11" s="100" t="s">
        <v>308</v>
      </c>
      <c r="F11" s="88">
        <v>90</v>
      </c>
    </row>
    <row r="12" spans="1:6" ht="22.5">
      <c r="A12" s="62" t="s">
        <v>352</v>
      </c>
      <c r="B12" s="61"/>
      <c r="C12" s="61"/>
      <c r="D12" s="61"/>
      <c r="E12" s="61"/>
      <c r="F12" s="61"/>
    </row>
    <row r="13" spans="2:6" ht="12">
      <c r="B13" s="61"/>
      <c r="C13" s="61"/>
      <c r="D13" s="61"/>
      <c r="E13" s="61"/>
      <c r="F13" s="61"/>
    </row>
  </sheetData>
  <sheetProtection/>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1">
      <selection activeCell="F11" sqref="F11"/>
    </sheetView>
  </sheetViews>
  <sheetFormatPr defaultColWidth="9.140625" defaultRowHeight="12.75"/>
  <cols>
    <col min="1" max="1" width="49.421875" style="1" customWidth="1"/>
    <col min="2" max="2" width="9.140625" style="1" customWidth="1"/>
    <col min="3" max="3" width="10.57421875" style="1" customWidth="1"/>
    <col min="4" max="4" width="11.28125" style="1" customWidth="1"/>
    <col min="5" max="5" width="14.00390625" style="1" customWidth="1"/>
    <col min="6" max="6" width="12.7109375" style="1" customWidth="1"/>
    <col min="7" max="16384" width="9.140625" style="1" customWidth="1"/>
  </cols>
  <sheetData>
    <row r="1" spans="1:2" ht="12.75" thickBot="1">
      <c r="A1" s="2" t="s">
        <v>193</v>
      </c>
      <c r="B1" s="3"/>
    </row>
    <row r="2" spans="1:2" ht="12.75" thickBot="1">
      <c r="A2" s="66" t="s">
        <v>102</v>
      </c>
      <c r="B2" s="3"/>
    </row>
    <row r="3" spans="1:2" ht="12.75" thickBot="1">
      <c r="A3" s="2" t="s">
        <v>194</v>
      </c>
      <c r="B3" s="3"/>
    </row>
    <row r="4" spans="1:2" ht="36.75" thickBot="1">
      <c r="A4" s="5" t="s">
        <v>246</v>
      </c>
      <c r="B4" s="3"/>
    </row>
    <row r="5" spans="1:2" ht="12.75" thickBot="1">
      <c r="A5" s="2" t="s">
        <v>195</v>
      </c>
      <c r="B5" s="3"/>
    </row>
    <row r="6" spans="1:2" ht="62.25" customHeight="1" thickBot="1">
      <c r="A6" s="5" t="s">
        <v>9</v>
      </c>
      <c r="B6" s="3"/>
    </row>
    <row r="7" spans="1:2" ht="12.75" thickBot="1">
      <c r="A7" s="2" t="s">
        <v>196</v>
      </c>
      <c r="B7" s="3"/>
    </row>
    <row r="8" spans="1:2" ht="12.75" thickBot="1">
      <c r="A8" s="5" t="s">
        <v>245</v>
      </c>
      <c r="B8" s="3"/>
    </row>
    <row r="9" spans="1:6" ht="36.75" thickBot="1">
      <c r="A9" s="94" t="s">
        <v>197</v>
      </c>
      <c r="B9" s="95" t="s">
        <v>198</v>
      </c>
      <c r="C9" s="95" t="s">
        <v>199</v>
      </c>
      <c r="D9" s="95" t="s">
        <v>200</v>
      </c>
      <c r="E9" s="95" t="s">
        <v>310</v>
      </c>
      <c r="F9" s="96" t="s">
        <v>350</v>
      </c>
    </row>
    <row r="10" spans="1:6" ht="12">
      <c r="A10" s="68" t="s">
        <v>243</v>
      </c>
      <c r="B10" s="69"/>
      <c r="C10" s="69">
        <v>0.3</v>
      </c>
      <c r="D10" s="69">
        <v>0.6</v>
      </c>
      <c r="E10" s="152" t="s">
        <v>321</v>
      </c>
      <c r="F10" s="117">
        <v>0.673</v>
      </c>
    </row>
    <row r="11" spans="1:6" ht="33.75" customHeight="1">
      <c r="A11" s="73" t="s">
        <v>244</v>
      </c>
      <c r="B11" s="69">
        <v>0.8</v>
      </c>
      <c r="C11" s="69">
        <v>0.9</v>
      </c>
      <c r="D11" s="69">
        <v>1</v>
      </c>
      <c r="E11" s="153"/>
      <c r="F11" s="116">
        <v>1</v>
      </c>
    </row>
    <row r="12" spans="1:6" ht="12">
      <c r="A12" s="62"/>
      <c r="B12" s="61"/>
      <c r="C12" s="61"/>
      <c r="D12" s="61"/>
      <c r="E12" s="61"/>
      <c r="F12" s="61"/>
    </row>
    <row r="13" spans="2:6" ht="12">
      <c r="B13" s="61"/>
      <c r="C13" s="61"/>
      <c r="D13" s="61"/>
      <c r="E13" s="61"/>
      <c r="F13" s="61"/>
    </row>
  </sheetData>
  <sheetProtection/>
  <mergeCells count="1">
    <mergeCell ref="E10:E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3"/>
  <sheetViews>
    <sheetView zoomScalePageLayoutView="0" workbookViewId="0" topLeftCell="A1">
      <selection activeCell="G11" sqref="G11"/>
    </sheetView>
  </sheetViews>
  <sheetFormatPr defaultColWidth="9.140625" defaultRowHeight="12.75"/>
  <cols>
    <col min="1" max="1" width="49.421875" style="1" customWidth="1"/>
    <col min="2" max="2" width="9.8515625" style="1" customWidth="1"/>
    <col min="3" max="3" width="10.8515625" style="1" customWidth="1"/>
    <col min="4" max="5" width="17.7109375" style="1" customWidth="1"/>
    <col min="6" max="6" width="11.7109375" style="1" customWidth="1"/>
    <col min="7" max="16384" width="9.140625" style="1" customWidth="1"/>
  </cols>
  <sheetData>
    <row r="1" spans="1:2" ht="12.75" thickBot="1">
      <c r="A1" s="2" t="s">
        <v>193</v>
      </c>
      <c r="B1" s="3"/>
    </row>
    <row r="2" spans="1:2" ht="12.75" thickBot="1">
      <c r="A2" s="66" t="s">
        <v>104</v>
      </c>
      <c r="B2" s="3"/>
    </row>
    <row r="3" spans="1:2" ht="12.75" thickBot="1">
      <c r="A3" s="2" t="s">
        <v>194</v>
      </c>
      <c r="B3" s="3"/>
    </row>
    <row r="4" spans="1:2" ht="36.75" thickBot="1">
      <c r="A4" s="5" t="s">
        <v>252</v>
      </c>
      <c r="B4" s="3"/>
    </row>
    <row r="5" spans="1:2" ht="12.75" thickBot="1">
      <c r="A5" s="2" t="s">
        <v>195</v>
      </c>
      <c r="B5" s="3"/>
    </row>
    <row r="6" spans="1:2" ht="48.75" thickBot="1">
      <c r="A6" s="5" t="s">
        <v>253</v>
      </c>
      <c r="B6" s="3"/>
    </row>
    <row r="7" spans="1:2" ht="12.75" thickBot="1">
      <c r="A7" s="2" t="s">
        <v>196</v>
      </c>
      <c r="B7" s="3"/>
    </row>
    <row r="8" spans="1:2" ht="12.75" thickBot="1">
      <c r="A8" s="5" t="s">
        <v>156</v>
      </c>
      <c r="B8" s="3"/>
    </row>
    <row r="9" spans="1:6" ht="36.75" thickBot="1">
      <c r="A9" s="94" t="s">
        <v>197</v>
      </c>
      <c r="B9" s="95" t="s">
        <v>198</v>
      </c>
      <c r="C9" s="95" t="s">
        <v>199</v>
      </c>
      <c r="D9" s="95" t="s">
        <v>200</v>
      </c>
      <c r="E9" s="95" t="s">
        <v>310</v>
      </c>
      <c r="F9" s="96" t="s">
        <v>350</v>
      </c>
    </row>
    <row r="10" spans="1:6" ht="83.25" customHeight="1">
      <c r="A10" s="68" t="s">
        <v>247</v>
      </c>
      <c r="B10" s="69"/>
      <c r="C10" s="80" t="s">
        <v>248</v>
      </c>
      <c r="D10" s="80" t="s">
        <v>249</v>
      </c>
      <c r="E10" s="99" t="s">
        <v>322</v>
      </c>
      <c r="F10" s="88" t="s">
        <v>365</v>
      </c>
    </row>
    <row r="11" spans="1:6" ht="15">
      <c r="A11" s="73" t="s">
        <v>166</v>
      </c>
      <c r="B11" s="78" t="s">
        <v>250</v>
      </c>
      <c r="C11" s="81" t="s">
        <v>251</v>
      </c>
      <c r="D11" s="78" t="s">
        <v>169</v>
      </c>
      <c r="E11" s="108" t="s">
        <v>315</v>
      </c>
      <c r="F11" s="88" t="s">
        <v>366</v>
      </c>
    </row>
    <row r="12" spans="1:6" ht="12">
      <c r="A12" s="62"/>
      <c r="B12" s="61"/>
      <c r="C12" s="61"/>
      <c r="D12" s="61"/>
      <c r="E12" s="61"/>
      <c r="F12" s="61"/>
    </row>
    <row r="13" spans="2:6" ht="12">
      <c r="B13" s="61"/>
      <c r="C13" s="61"/>
      <c r="D13" s="61"/>
      <c r="E13" s="61"/>
      <c r="F13" s="61"/>
    </row>
  </sheetData>
  <sheetProtection/>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13"/>
  <sheetViews>
    <sheetView zoomScalePageLayoutView="0" workbookViewId="0" topLeftCell="A1">
      <selection activeCell="F11" sqref="F11"/>
    </sheetView>
  </sheetViews>
  <sheetFormatPr defaultColWidth="9.140625" defaultRowHeight="12.75"/>
  <cols>
    <col min="1" max="1" width="59.00390625" style="1" customWidth="1"/>
    <col min="2" max="2" width="11.421875" style="1" customWidth="1"/>
    <col min="3" max="3" width="11.7109375" style="1" customWidth="1"/>
    <col min="4" max="4" width="14.28125" style="1" customWidth="1"/>
    <col min="5" max="5" width="15.00390625" style="1" customWidth="1"/>
    <col min="6" max="6" width="13.57421875" style="1" customWidth="1"/>
    <col min="7" max="16384" width="9.140625" style="1" customWidth="1"/>
  </cols>
  <sheetData>
    <row r="1" spans="1:2" ht="12.75" thickBot="1">
      <c r="A1" s="2" t="s">
        <v>193</v>
      </c>
      <c r="B1" s="3"/>
    </row>
    <row r="2" spans="1:2" ht="12.75" thickBot="1">
      <c r="A2" s="66" t="s">
        <v>106</v>
      </c>
      <c r="B2" s="3"/>
    </row>
    <row r="3" spans="1:2" ht="12.75" thickBot="1">
      <c r="A3" s="2" t="s">
        <v>194</v>
      </c>
      <c r="B3" s="3"/>
    </row>
    <row r="4" spans="1:2" ht="27.75" customHeight="1" thickBot="1">
      <c r="A4" s="5" t="s">
        <v>254</v>
      </c>
      <c r="B4" s="3"/>
    </row>
    <row r="5" spans="1:2" ht="12.75" thickBot="1">
      <c r="A5" s="2" t="s">
        <v>195</v>
      </c>
      <c r="B5" s="3"/>
    </row>
    <row r="6" spans="1:2" ht="51.75" customHeight="1" thickBot="1">
      <c r="A6" s="5" t="s">
        <v>10</v>
      </c>
      <c r="B6" s="3"/>
    </row>
    <row r="7" spans="1:2" ht="12.75" thickBot="1">
      <c r="A7" s="2" t="s">
        <v>196</v>
      </c>
      <c r="B7" s="3"/>
    </row>
    <row r="8" spans="1:2" ht="12.75" thickBot="1">
      <c r="A8" s="5" t="s">
        <v>156</v>
      </c>
      <c r="B8" s="3"/>
    </row>
    <row r="9" spans="1:6" ht="24.75" thickBot="1">
      <c r="A9" s="94" t="s">
        <v>197</v>
      </c>
      <c r="B9" s="95" t="s">
        <v>198</v>
      </c>
      <c r="C9" s="95" t="s">
        <v>199</v>
      </c>
      <c r="D9" s="95" t="s">
        <v>200</v>
      </c>
      <c r="E9" s="95" t="s">
        <v>310</v>
      </c>
      <c r="F9" s="96" t="s">
        <v>350</v>
      </c>
    </row>
    <row r="10" spans="1:6" ht="48">
      <c r="A10" s="68" t="s">
        <v>255</v>
      </c>
      <c r="B10" s="70" t="s">
        <v>257</v>
      </c>
      <c r="C10" s="70" t="s">
        <v>258</v>
      </c>
      <c r="D10" s="70" t="s">
        <v>259</v>
      </c>
      <c r="E10" s="113" t="s">
        <v>323</v>
      </c>
      <c r="F10" s="88" t="s">
        <v>361</v>
      </c>
    </row>
    <row r="11" spans="1:6" ht="36" customHeight="1">
      <c r="A11" s="68" t="s">
        <v>256</v>
      </c>
      <c r="B11" s="70">
        <v>0</v>
      </c>
      <c r="C11" s="70" t="s">
        <v>260</v>
      </c>
      <c r="D11" s="70" t="s">
        <v>261</v>
      </c>
      <c r="E11" s="100" t="s">
        <v>323</v>
      </c>
      <c r="F11" s="88" t="s">
        <v>362</v>
      </c>
    </row>
    <row r="12" spans="1:6" ht="12">
      <c r="A12" s="62"/>
      <c r="B12" s="61"/>
      <c r="C12" s="61"/>
      <c r="D12" s="61"/>
      <c r="E12" s="61"/>
      <c r="F12" s="61"/>
    </row>
    <row r="13" spans="2:6" ht="12">
      <c r="B13" s="61"/>
      <c r="C13" s="61"/>
      <c r="D13" s="61"/>
      <c r="E13" s="61"/>
      <c r="F13" s="61"/>
    </row>
  </sheetData>
  <sheetProtection/>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15"/>
  <sheetViews>
    <sheetView zoomScalePageLayoutView="0" workbookViewId="0" topLeftCell="A1">
      <selection activeCell="F11" sqref="F11"/>
    </sheetView>
  </sheetViews>
  <sheetFormatPr defaultColWidth="9.140625" defaultRowHeight="12.75"/>
  <cols>
    <col min="1" max="1" width="49.421875" style="1" customWidth="1"/>
    <col min="2" max="2" width="9.421875" style="1" customWidth="1"/>
    <col min="3" max="3" width="10.57421875" style="1" customWidth="1"/>
    <col min="4" max="4" width="11.421875" style="1" customWidth="1"/>
    <col min="5" max="5" width="14.00390625" style="1" customWidth="1"/>
    <col min="6" max="6" width="12.421875" style="1" customWidth="1"/>
    <col min="7" max="16384" width="9.140625" style="1" customWidth="1"/>
  </cols>
  <sheetData>
    <row r="1" spans="1:2" ht="12.75" thickBot="1">
      <c r="A1" s="2" t="s">
        <v>193</v>
      </c>
      <c r="B1" s="3"/>
    </row>
    <row r="2" spans="1:2" ht="12.75" thickBot="1">
      <c r="A2" s="66" t="s">
        <v>108</v>
      </c>
      <c r="B2" s="3"/>
    </row>
    <row r="3" spans="1:2" ht="12.75" thickBot="1">
      <c r="A3" s="2" t="s">
        <v>194</v>
      </c>
      <c r="B3" s="3"/>
    </row>
    <row r="4" spans="1:2" ht="24.75" thickBot="1">
      <c r="A4" s="63" t="s">
        <v>263</v>
      </c>
      <c r="B4" s="3"/>
    </row>
    <row r="5" spans="1:2" ht="12.75" thickBot="1">
      <c r="A5" s="2" t="s">
        <v>195</v>
      </c>
      <c r="B5" s="3"/>
    </row>
    <row r="6" spans="1:2" ht="72.75" thickBot="1">
      <c r="A6" s="5" t="s">
        <v>11</v>
      </c>
      <c r="B6" s="3"/>
    </row>
    <row r="7" spans="1:2" ht="12.75" thickBot="1">
      <c r="A7" s="2" t="s">
        <v>196</v>
      </c>
      <c r="B7" s="3"/>
    </row>
    <row r="8" spans="1:2" ht="12.75" thickBot="1">
      <c r="A8" s="5" t="s">
        <v>262</v>
      </c>
      <c r="B8" s="3"/>
    </row>
    <row r="9" spans="1:6" ht="36.75" thickBot="1">
      <c r="A9" s="94" t="s">
        <v>197</v>
      </c>
      <c r="B9" s="95" t="s">
        <v>198</v>
      </c>
      <c r="C9" s="95" t="s">
        <v>199</v>
      </c>
      <c r="D9" s="95" t="s">
        <v>200</v>
      </c>
      <c r="E9" s="95" t="s">
        <v>310</v>
      </c>
      <c r="F9" s="96" t="s">
        <v>350</v>
      </c>
    </row>
    <row r="10" spans="1:6" ht="24">
      <c r="A10" s="68" t="s">
        <v>264</v>
      </c>
      <c r="B10" s="68"/>
      <c r="C10" s="69">
        <v>0.5</v>
      </c>
      <c r="D10" s="69">
        <v>1</v>
      </c>
      <c r="E10" s="99" t="s">
        <v>324</v>
      </c>
      <c r="F10" s="116" t="s">
        <v>368</v>
      </c>
    </row>
    <row r="11" spans="1:6" ht="24">
      <c r="A11" s="68" t="s">
        <v>266</v>
      </c>
      <c r="B11" s="68"/>
      <c r="C11" s="69">
        <v>0.5</v>
      </c>
      <c r="D11" s="69">
        <v>1</v>
      </c>
      <c r="E11" s="102" t="s">
        <v>325</v>
      </c>
      <c r="F11" s="116" t="s">
        <v>368</v>
      </c>
    </row>
    <row r="12" spans="1:6" ht="12">
      <c r="A12" s="62"/>
      <c r="B12" s="61"/>
      <c r="C12" s="61"/>
      <c r="D12" s="61"/>
      <c r="E12" s="61"/>
      <c r="F12" s="61"/>
    </row>
    <row r="13" spans="1:6" ht="12">
      <c r="A13" s="62" t="s">
        <v>265</v>
      </c>
      <c r="B13" s="61"/>
      <c r="C13" s="61"/>
      <c r="D13" s="61"/>
      <c r="E13" s="61"/>
      <c r="F13" s="61"/>
    </row>
    <row r="14" ht="27" customHeight="1">
      <c r="A14" s="62" t="s">
        <v>267</v>
      </c>
    </row>
    <row r="15" ht="36">
      <c r="A15" s="121" t="s">
        <v>367</v>
      </c>
    </row>
  </sheetData>
  <sheetProtection/>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F14"/>
  <sheetViews>
    <sheetView zoomScalePageLayoutView="0" workbookViewId="0" topLeftCell="A1">
      <selection activeCell="F10" sqref="F10"/>
    </sheetView>
  </sheetViews>
  <sheetFormatPr defaultColWidth="9.140625" defaultRowHeight="12.75"/>
  <cols>
    <col min="1" max="1" width="49.421875" style="1" customWidth="1"/>
    <col min="2" max="2" width="11.421875" style="1" customWidth="1"/>
    <col min="3" max="3" width="14.28125" style="1" customWidth="1"/>
    <col min="4" max="4" width="15.00390625" style="1" customWidth="1"/>
    <col min="5" max="5" width="16.421875" style="1" customWidth="1"/>
    <col min="6" max="6" width="13.8515625" style="1" customWidth="1"/>
    <col min="7" max="16384" width="9.140625" style="1" customWidth="1"/>
  </cols>
  <sheetData>
    <row r="1" spans="1:2" ht="12.75" thickBot="1">
      <c r="A1" s="2" t="s">
        <v>193</v>
      </c>
      <c r="B1" s="3"/>
    </row>
    <row r="2" spans="1:2" ht="12.75" thickBot="1">
      <c r="A2" s="66" t="s">
        <v>110</v>
      </c>
      <c r="B2" s="3"/>
    </row>
    <row r="3" spans="1:2" ht="12.75" thickBot="1">
      <c r="A3" s="2" t="s">
        <v>194</v>
      </c>
      <c r="B3" s="3"/>
    </row>
    <row r="4" spans="1:2" ht="84.75" thickBot="1">
      <c r="A4" s="63" t="s">
        <v>12</v>
      </c>
      <c r="B4" s="3"/>
    </row>
    <row r="5" spans="1:2" ht="12.75" thickBot="1">
      <c r="A5" s="2" t="s">
        <v>195</v>
      </c>
      <c r="B5" s="3"/>
    </row>
    <row r="6" spans="1:2" ht="48.75" thickBot="1">
      <c r="A6" s="5" t="s">
        <v>277</v>
      </c>
      <c r="B6" s="3"/>
    </row>
    <row r="7" spans="1:2" ht="12.75" thickBot="1">
      <c r="A7" s="2" t="s">
        <v>196</v>
      </c>
      <c r="B7" s="3"/>
    </row>
    <row r="8" spans="1:2" ht="12.75" thickBot="1">
      <c r="A8" s="5" t="s">
        <v>268</v>
      </c>
      <c r="B8" s="3"/>
    </row>
    <row r="9" spans="1:6" ht="24.75" thickBot="1">
      <c r="A9" s="94" t="s">
        <v>197</v>
      </c>
      <c r="B9" s="95" t="s">
        <v>198</v>
      </c>
      <c r="C9" s="95" t="s">
        <v>199</v>
      </c>
      <c r="D9" s="95" t="s">
        <v>200</v>
      </c>
      <c r="E9" s="95" t="s">
        <v>310</v>
      </c>
      <c r="F9" s="96" t="s">
        <v>350</v>
      </c>
    </row>
    <row r="10" spans="1:6" ht="48" customHeight="1">
      <c r="A10" s="68" t="s">
        <v>276</v>
      </c>
      <c r="B10" s="68" t="s">
        <v>269</v>
      </c>
      <c r="C10" s="80" t="s">
        <v>270</v>
      </c>
      <c r="D10" s="80" t="s">
        <v>271</v>
      </c>
      <c r="E10" s="109" t="s">
        <v>327</v>
      </c>
      <c r="F10" s="116">
        <v>0.9</v>
      </c>
    </row>
    <row r="11" spans="1:6" ht="12">
      <c r="A11" s="68" t="s">
        <v>272</v>
      </c>
      <c r="B11" s="68" t="s">
        <v>273</v>
      </c>
      <c r="C11" s="68" t="s">
        <v>274</v>
      </c>
      <c r="D11" s="68" t="s">
        <v>275</v>
      </c>
      <c r="E11" s="114" t="s">
        <v>326</v>
      </c>
      <c r="F11" s="88" t="s">
        <v>348</v>
      </c>
    </row>
    <row r="12" spans="1:6" ht="12">
      <c r="A12" s="62"/>
      <c r="B12" s="61"/>
      <c r="C12" s="61"/>
      <c r="D12" s="61"/>
      <c r="E12" s="61"/>
      <c r="F12" s="61"/>
    </row>
    <row r="13" spans="1:6" ht="12">
      <c r="A13" s="62"/>
      <c r="B13" s="61"/>
      <c r="C13" s="61"/>
      <c r="D13" s="61"/>
      <c r="E13" s="61"/>
      <c r="F13" s="61"/>
    </row>
    <row r="14" ht="12">
      <c r="A14" s="62"/>
    </row>
  </sheetData>
  <sheetProtection/>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14"/>
  <sheetViews>
    <sheetView zoomScalePageLayoutView="0" workbookViewId="0" topLeftCell="A1">
      <selection activeCell="F9" sqref="F9"/>
    </sheetView>
  </sheetViews>
  <sheetFormatPr defaultColWidth="9.140625" defaultRowHeight="12.75"/>
  <cols>
    <col min="1" max="1" width="49.421875" style="1" customWidth="1"/>
    <col min="2" max="2" width="11.421875" style="1" customWidth="1"/>
    <col min="3" max="3" width="12.8515625" style="1" customWidth="1"/>
    <col min="4" max="5" width="15.00390625" style="1" customWidth="1"/>
    <col min="6" max="6" width="13.7109375" style="1" customWidth="1"/>
    <col min="7" max="16384" width="9.140625" style="1" customWidth="1"/>
  </cols>
  <sheetData>
    <row r="1" spans="1:2" ht="12.75" thickBot="1">
      <c r="A1" s="2" t="s">
        <v>193</v>
      </c>
      <c r="B1" s="3"/>
    </row>
    <row r="2" spans="1:2" ht="36.75" thickBot="1">
      <c r="A2" s="66" t="s">
        <v>15</v>
      </c>
      <c r="B2" s="3"/>
    </row>
    <row r="3" spans="1:2" ht="12.75" thickBot="1">
      <c r="A3" s="2" t="s">
        <v>194</v>
      </c>
      <c r="B3" s="3"/>
    </row>
    <row r="4" spans="1:2" ht="36.75" thickBot="1">
      <c r="A4" s="63" t="s">
        <v>279</v>
      </c>
      <c r="B4" s="3"/>
    </row>
    <row r="5" spans="1:2" ht="12.75" thickBot="1">
      <c r="A5" s="2" t="s">
        <v>195</v>
      </c>
      <c r="B5" s="3"/>
    </row>
    <row r="6" spans="1:2" ht="60.75" thickBot="1">
      <c r="A6" s="5" t="s">
        <v>13</v>
      </c>
      <c r="B6" s="3"/>
    </row>
    <row r="7" spans="1:2" ht="12.75" thickBot="1">
      <c r="A7" s="2" t="s">
        <v>196</v>
      </c>
      <c r="B7" s="3"/>
    </row>
    <row r="8" spans="1:2" ht="12.75" thickBot="1">
      <c r="A8" s="5" t="s">
        <v>16</v>
      </c>
      <c r="B8" s="3"/>
    </row>
    <row r="9" spans="1:6" ht="24.75" thickBot="1">
      <c r="A9" s="94" t="s">
        <v>197</v>
      </c>
      <c r="B9" s="95" t="s">
        <v>198</v>
      </c>
      <c r="C9" s="95" t="s">
        <v>199</v>
      </c>
      <c r="D9" s="95" t="s">
        <v>200</v>
      </c>
      <c r="E9" s="95" t="s">
        <v>310</v>
      </c>
      <c r="F9" s="96" t="s">
        <v>350</v>
      </c>
    </row>
    <row r="10" spans="1:6" ht="12">
      <c r="A10" s="68" t="s">
        <v>150</v>
      </c>
      <c r="B10" s="72">
        <v>8</v>
      </c>
      <c r="C10" s="72">
        <v>12</v>
      </c>
      <c r="D10" s="72">
        <v>16</v>
      </c>
      <c r="E10" s="115" t="s">
        <v>308</v>
      </c>
      <c r="F10" s="88">
        <v>29</v>
      </c>
    </row>
    <row r="11" spans="1:6" ht="15.75" customHeight="1">
      <c r="A11" s="68" t="s">
        <v>278</v>
      </c>
      <c r="B11" s="69">
        <v>0.15</v>
      </c>
      <c r="C11" s="69">
        <v>0.18</v>
      </c>
      <c r="D11" s="69">
        <v>0.2</v>
      </c>
      <c r="E11" s="102" t="s">
        <v>328</v>
      </c>
      <c r="F11" s="116">
        <v>0.21</v>
      </c>
    </row>
    <row r="12" spans="1:6" ht="12">
      <c r="A12" s="62"/>
      <c r="B12" s="61"/>
      <c r="C12" s="61"/>
      <c r="D12" s="61"/>
      <c r="E12" s="61"/>
      <c r="F12" s="61"/>
    </row>
    <row r="13" spans="1:6" ht="12">
      <c r="A13" s="62"/>
      <c r="B13" s="61"/>
      <c r="C13" s="61"/>
      <c r="D13" s="61"/>
      <c r="E13" s="61"/>
      <c r="F13" s="61"/>
    </row>
    <row r="14" ht="12">
      <c r="A14" s="62"/>
    </row>
  </sheetData>
  <sheetProtection/>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F16"/>
  <sheetViews>
    <sheetView zoomScalePageLayoutView="0" workbookViewId="0" topLeftCell="A5">
      <selection activeCell="A16" sqref="A16"/>
    </sheetView>
  </sheetViews>
  <sheetFormatPr defaultColWidth="9.140625" defaultRowHeight="12.75"/>
  <cols>
    <col min="1" max="1" width="56.00390625" style="1" customWidth="1"/>
    <col min="2" max="2" width="11.421875" style="1" customWidth="1"/>
    <col min="3" max="3" width="11.28125" style="1" customWidth="1"/>
    <col min="4" max="4" width="11.57421875" style="1" customWidth="1"/>
    <col min="5" max="5" width="14.28125" style="1" customWidth="1"/>
    <col min="6" max="6" width="12.8515625" style="1" customWidth="1"/>
    <col min="7" max="16384" width="9.140625" style="1" customWidth="1"/>
  </cols>
  <sheetData>
    <row r="1" spans="1:2" ht="12.75" thickBot="1">
      <c r="A1" s="2" t="s">
        <v>193</v>
      </c>
      <c r="B1" s="3"/>
    </row>
    <row r="2" spans="1:2" ht="24.75" thickBot="1">
      <c r="A2" s="66" t="s">
        <v>14</v>
      </c>
      <c r="B2" s="3"/>
    </row>
    <row r="3" spans="1:2" ht="12.75" thickBot="1">
      <c r="A3" s="2" t="s">
        <v>194</v>
      </c>
      <c r="B3" s="3"/>
    </row>
    <row r="4" spans="1:2" ht="24.75" thickBot="1">
      <c r="A4" s="63" t="s">
        <v>281</v>
      </c>
      <c r="B4" s="3"/>
    </row>
    <row r="5" spans="1:2" ht="12.75" thickBot="1">
      <c r="A5" s="2" t="s">
        <v>195</v>
      </c>
      <c r="B5" s="3"/>
    </row>
    <row r="6" spans="1:2" ht="72.75" thickBot="1">
      <c r="A6" s="5" t="s">
        <v>17</v>
      </c>
      <c r="B6" s="3"/>
    </row>
    <row r="7" spans="1:2" ht="12.75" thickBot="1">
      <c r="A7" s="2" t="s">
        <v>196</v>
      </c>
      <c r="B7" s="3"/>
    </row>
    <row r="8" spans="1:2" ht="12.75" thickBot="1">
      <c r="A8" s="5" t="s">
        <v>280</v>
      </c>
      <c r="B8" s="3"/>
    </row>
    <row r="9" spans="1:6" ht="24.75" thickBot="1">
      <c r="A9" s="94" t="s">
        <v>197</v>
      </c>
      <c r="B9" s="95" t="s">
        <v>198</v>
      </c>
      <c r="C9" s="95" t="s">
        <v>199</v>
      </c>
      <c r="D9" s="95" t="s">
        <v>200</v>
      </c>
      <c r="E9" s="95" t="s">
        <v>310</v>
      </c>
      <c r="F9" s="96" t="s">
        <v>350</v>
      </c>
    </row>
    <row r="10" spans="1:6" ht="12">
      <c r="A10" s="68" t="s">
        <v>282</v>
      </c>
      <c r="B10" s="69">
        <v>0</v>
      </c>
      <c r="C10" s="69">
        <v>0.4</v>
      </c>
      <c r="D10" s="69">
        <v>0.8</v>
      </c>
      <c r="E10" s="99" t="s">
        <v>318</v>
      </c>
      <c r="F10" s="116">
        <v>0.04</v>
      </c>
    </row>
    <row r="11" spans="1:6" ht="12">
      <c r="A11" s="68" t="s">
        <v>284</v>
      </c>
      <c r="B11" s="69">
        <v>0</v>
      </c>
      <c r="C11" s="69">
        <v>0.1</v>
      </c>
      <c r="D11" s="69">
        <v>0.2</v>
      </c>
      <c r="E11" s="102" t="s">
        <v>318</v>
      </c>
      <c r="F11" s="116">
        <v>0.1</v>
      </c>
    </row>
    <row r="12" spans="1:6" ht="12">
      <c r="A12" s="62"/>
      <c r="B12" s="61"/>
      <c r="C12" s="61"/>
      <c r="D12" s="61"/>
      <c r="E12" s="61"/>
      <c r="F12" s="61"/>
    </row>
    <row r="13" spans="1:6" ht="22.5">
      <c r="A13" s="62" t="s">
        <v>283</v>
      </c>
      <c r="B13" s="61"/>
      <c r="C13" s="61"/>
      <c r="D13" s="61"/>
      <c r="E13" s="61"/>
      <c r="F13" s="61"/>
    </row>
    <row r="14" ht="12">
      <c r="A14" s="62" t="s">
        <v>285</v>
      </c>
    </row>
    <row r="16" ht="60">
      <c r="A16" s="1" t="s">
        <v>369</v>
      </c>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216"/>
  <sheetViews>
    <sheetView zoomScale="75" zoomScaleNormal="75" zoomScalePageLayoutView="0" workbookViewId="0" topLeftCell="A4">
      <selection activeCell="B6" sqref="B6"/>
    </sheetView>
  </sheetViews>
  <sheetFormatPr defaultColWidth="9.140625" defaultRowHeight="12.75"/>
  <cols>
    <col min="1" max="1" width="21.421875" style="1" customWidth="1"/>
    <col min="2" max="2" width="63.8515625" style="1" customWidth="1"/>
    <col min="3" max="3" width="16.28125" style="6" customWidth="1"/>
    <col min="4" max="4" width="43.00390625" style="1" customWidth="1"/>
    <col min="5" max="16384" width="9.140625" style="1" customWidth="1"/>
  </cols>
  <sheetData>
    <row r="1" spans="1:5" ht="12">
      <c r="A1" s="41"/>
      <c r="B1" s="46" t="s">
        <v>188</v>
      </c>
      <c r="C1" s="50"/>
      <c r="D1" s="143" t="s">
        <v>179</v>
      </c>
      <c r="E1" s="143"/>
    </row>
    <row r="2" spans="1:4" ht="12">
      <c r="A2" s="43"/>
      <c r="B2" s="46" t="s">
        <v>190</v>
      </c>
      <c r="C2" s="51"/>
      <c r="D2" s="42" t="s">
        <v>180</v>
      </c>
    </row>
    <row r="3" spans="1:4" ht="12">
      <c r="A3" s="44"/>
      <c r="B3" s="46" t="s">
        <v>181</v>
      </c>
      <c r="C3" s="39"/>
      <c r="D3" s="42" t="s">
        <v>183</v>
      </c>
    </row>
    <row r="4" spans="1:4" ht="12">
      <c r="A4" s="45"/>
      <c r="B4" s="46" t="s">
        <v>182</v>
      </c>
      <c r="C4" s="52"/>
      <c r="D4" s="37"/>
    </row>
    <row r="5" ht="12">
      <c r="D5" s="37"/>
    </row>
    <row r="6" ht="12">
      <c r="B6" s="120" t="s">
        <v>349</v>
      </c>
    </row>
    <row r="7" ht="12.75" thickBot="1"/>
    <row r="8" spans="1:4" ht="24.75" thickTop="1">
      <c r="A8" s="48" t="s">
        <v>207</v>
      </c>
      <c r="B8" s="15" t="s">
        <v>208</v>
      </c>
      <c r="C8" s="35" t="s">
        <v>178</v>
      </c>
      <c r="D8" s="15" t="s">
        <v>225</v>
      </c>
    </row>
    <row r="9" spans="1:5" ht="24.75" customHeight="1">
      <c r="A9" s="41" t="s">
        <v>188</v>
      </c>
      <c r="B9" s="41" t="s">
        <v>189</v>
      </c>
      <c r="C9" s="53" t="s">
        <v>81</v>
      </c>
      <c r="D9" s="53" t="s">
        <v>80</v>
      </c>
      <c r="E9" s="33"/>
    </row>
    <row r="10" spans="1:5" ht="12">
      <c r="A10" s="144" t="s">
        <v>190</v>
      </c>
      <c r="B10" s="34" t="s">
        <v>215</v>
      </c>
      <c r="C10" s="54" t="s">
        <v>83</v>
      </c>
      <c r="D10" s="38" t="s">
        <v>82</v>
      </c>
      <c r="E10" s="33"/>
    </row>
    <row r="11" spans="1:5" ht="12">
      <c r="A11" s="146"/>
      <c r="B11" s="144" t="s">
        <v>191</v>
      </c>
      <c r="C11" s="54" t="s">
        <v>85</v>
      </c>
      <c r="D11" s="38" t="s">
        <v>84</v>
      </c>
      <c r="E11" s="33"/>
    </row>
    <row r="12" spans="1:5" ht="12">
      <c r="A12" s="146"/>
      <c r="B12" s="146"/>
      <c r="C12" s="54" t="s">
        <v>87</v>
      </c>
      <c r="D12" s="38" t="s">
        <v>86</v>
      </c>
      <c r="E12" s="33"/>
    </row>
    <row r="13" spans="1:5" ht="12">
      <c r="A13" s="146"/>
      <c r="B13" s="146"/>
      <c r="C13" s="54" t="s">
        <v>88</v>
      </c>
      <c r="D13" s="38" t="s">
        <v>89</v>
      </c>
      <c r="E13" s="33"/>
    </row>
    <row r="14" spans="1:5" ht="12">
      <c r="A14" s="146"/>
      <c r="B14" s="145"/>
      <c r="C14" s="54" t="s">
        <v>91</v>
      </c>
      <c r="D14" s="38" t="s">
        <v>90</v>
      </c>
      <c r="E14" s="33"/>
    </row>
    <row r="15" spans="1:5" ht="12">
      <c r="A15" s="146"/>
      <c r="B15" s="144" t="s">
        <v>205</v>
      </c>
      <c r="C15" s="54" t="s">
        <v>93</v>
      </c>
      <c r="D15" s="38" t="s">
        <v>92</v>
      </c>
      <c r="E15" s="33"/>
    </row>
    <row r="16" spans="1:5" ht="12">
      <c r="A16" s="146"/>
      <c r="B16" s="145"/>
      <c r="C16" s="54" t="s">
        <v>94</v>
      </c>
      <c r="D16" s="38" t="s">
        <v>95</v>
      </c>
      <c r="E16" s="33"/>
    </row>
    <row r="17" spans="1:5" ht="12">
      <c r="A17" s="146"/>
      <c r="B17" s="144" t="s">
        <v>206</v>
      </c>
      <c r="C17" s="54" t="s">
        <v>97</v>
      </c>
      <c r="D17" s="38" t="s">
        <v>96</v>
      </c>
      <c r="E17" s="33"/>
    </row>
    <row r="18" spans="1:5" ht="12">
      <c r="A18" s="146"/>
      <c r="B18" s="145"/>
      <c r="C18" s="54" t="s">
        <v>98</v>
      </c>
      <c r="D18" s="38" t="s">
        <v>99</v>
      </c>
      <c r="E18" s="33"/>
    </row>
    <row r="19" spans="1:5" ht="12">
      <c r="A19" s="146"/>
      <c r="B19" s="8" t="s">
        <v>201</v>
      </c>
      <c r="C19" s="39"/>
      <c r="D19" s="40"/>
      <c r="E19" s="33"/>
    </row>
    <row r="20" spans="1:5" ht="13.5" customHeight="1">
      <c r="A20" s="146"/>
      <c r="B20" s="144" t="s">
        <v>202</v>
      </c>
      <c r="C20" s="54" t="s">
        <v>101</v>
      </c>
      <c r="D20" s="38" t="s">
        <v>100</v>
      </c>
      <c r="E20" s="33"/>
    </row>
    <row r="21" spans="1:5" ht="12">
      <c r="A21" s="146"/>
      <c r="B21" s="145"/>
      <c r="C21" s="54" t="s">
        <v>103</v>
      </c>
      <c r="D21" s="38" t="s">
        <v>102</v>
      </c>
      <c r="E21" s="33"/>
    </row>
    <row r="22" spans="1:5" ht="26.25" customHeight="1">
      <c r="A22" s="146"/>
      <c r="B22" s="34" t="s">
        <v>203</v>
      </c>
      <c r="C22" s="54" t="s">
        <v>105</v>
      </c>
      <c r="D22" s="38" t="s">
        <v>104</v>
      </c>
      <c r="E22" s="33"/>
    </row>
    <row r="23" spans="1:5" ht="12" customHeight="1">
      <c r="A23" s="146"/>
      <c r="B23" s="149" t="s">
        <v>187</v>
      </c>
      <c r="C23" s="54" t="s">
        <v>107</v>
      </c>
      <c r="D23" s="38" t="s">
        <v>106</v>
      </c>
      <c r="E23" s="33"/>
    </row>
    <row r="24" spans="1:5" ht="15.75" customHeight="1">
      <c r="A24" s="146"/>
      <c r="B24" s="149"/>
      <c r="C24" s="54" t="s">
        <v>109</v>
      </c>
      <c r="D24" s="38" t="s">
        <v>108</v>
      </c>
      <c r="E24" s="33"/>
    </row>
    <row r="25" spans="1:5" ht="12">
      <c r="A25" s="146"/>
      <c r="B25" s="144" t="s">
        <v>192</v>
      </c>
      <c r="C25" s="54" t="s">
        <v>111</v>
      </c>
      <c r="D25" s="38" t="s">
        <v>110</v>
      </c>
      <c r="E25" s="33"/>
    </row>
    <row r="26" spans="1:5" ht="12">
      <c r="A26" s="146"/>
      <c r="B26" s="146"/>
      <c r="C26" s="54" t="s">
        <v>113</v>
      </c>
      <c r="D26" s="38" t="s">
        <v>112</v>
      </c>
      <c r="E26" s="33"/>
    </row>
    <row r="27" spans="1:5" ht="12">
      <c r="A27" s="146"/>
      <c r="B27" s="146"/>
      <c r="C27" s="54" t="s">
        <v>115</v>
      </c>
      <c r="D27" s="38" t="s">
        <v>114</v>
      </c>
      <c r="E27" s="33"/>
    </row>
    <row r="28" spans="1:5" ht="12">
      <c r="A28" s="146"/>
      <c r="B28" s="146"/>
      <c r="C28" s="54" t="s">
        <v>117</v>
      </c>
      <c r="D28" s="38" t="s">
        <v>116</v>
      </c>
      <c r="E28" s="33"/>
    </row>
    <row r="29" spans="1:5" ht="12">
      <c r="A29" s="146"/>
      <c r="B29" s="146"/>
      <c r="C29" s="54" t="s">
        <v>119</v>
      </c>
      <c r="D29" s="38" t="s">
        <v>118</v>
      </c>
      <c r="E29" s="33"/>
    </row>
    <row r="30" spans="1:5" ht="12">
      <c r="A30" s="146"/>
      <c r="B30" s="146"/>
      <c r="C30" s="54" t="s">
        <v>121</v>
      </c>
      <c r="D30" s="38" t="s">
        <v>120</v>
      </c>
      <c r="E30" s="33"/>
    </row>
    <row r="31" spans="1:5" ht="12">
      <c r="A31" s="146"/>
      <c r="B31" s="146"/>
      <c r="C31" s="54" t="s">
        <v>123</v>
      </c>
      <c r="D31" s="38" t="s">
        <v>122</v>
      </c>
      <c r="E31" s="33"/>
    </row>
    <row r="32" spans="1:5" ht="12">
      <c r="A32" s="146"/>
      <c r="B32" s="146"/>
      <c r="C32" s="54" t="s">
        <v>125</v>
      </c>
      <c r="D32" s="38" t="s">
        <v>124</v>
      </c>
      <c r="E32" s="33"/>
    </row>
    <row r="33" spans="1:5" ht="12">
      <c r="A33" s="146"/>
      <c r="B33" s="146"/>
      <c r="C33" s="54" t="s">
        <v>127</v>
      </c>
      <c r="D33" s="38" t="s">
        <v>126</v>
      </c>
      <c r="E33" s="33"/>
    </row>
    <row r="34" spans="1:5" ht="12">
      <c r="A34" s="145"/>
      <c r="B34" s="145"/>
      <c r="C34" s="54" t="s">
        <v>129</v>
      </c>
      <c r="D34" s="38" t="s">
        <v>128</v>
      </c>
      <c r="E34" s="33"/>
    </row>
    <row r="35" spans="1:5" ht="24">
      <c r="A35" s="148" t="s">
        <v>214</v>
      </c>
      <c r="B35" s="44" t="s">
        <v>218</v>
      </c>
      <c r="C35" s="55" t="s">
        <v>131</v>
      </c>
      <c r="D35" s="56" t="s">
        <v>130</v>
      </c>
      <c r="E35" s="33"/>
    </row>
    <row r="36" spans="1:5" ht="13.5" customHeight="1">
      <c r="A36" s="148"/>
      <c r="B36" s="150" t="s">
        <v>210</v>
      </c>
      <c r="C36" s="55" t="s">
        <v>133</v>
      </c>
      <c r="D36" s="56" t="s">
        <v>132</v>
      </c>
      <c r="E36" s="33"/>
    </row>
    <row r="37" spans="1:5" ht="12">
      <c r="A37" s="148"/>
      <c r="B37" s="151"/>
      <c r="C37" s="55" t="s">
        <v>136</v>
      </c>
      <c r="D37" s="56" t="s">
        <v>134</v>
      </c>
      <c r="E37" s="33"/>
    </row>
    <row r="38" spans="1:5" ht="12">
      <c r="A38" s="148"/>
      <c r="B38" s="44" t="s">
        <v>211</v>
      </c>
      <c r="C38" s="55" t="s">
        <v>137</v>
      </c>
      <c r="D38" s="56" t="s">
        <v>135</v>
      </c>
      <c r="E38" s="33"/>
    </row>
    <row r="39" spans="1:5" ht="12.75" customHeight="1">
      <c r="A39" s="148"/>
      <c r="B39" s="44" t="s">
        <v>204</v>
      </c>
      <c r="C39" s="55" t="s">
        <v>139</v>
      </c>
      <c r="D39" s="56" t="s">
        <v>138</v>
      </c>
      <c r="E39" s="33"/>
    </row>
    <row r="40" spans="1:5" ht="12">
      <c r="A40" s="148"/>
      <c r="B40" s="8" t="s">
        <v>212</v>
      </c>
      <c r="C40" s="39"/>
      <c r="D40" s="40"/>
      <c r="E40" s="33"/>
    </row>
    <row r="41" spans="1:5" ht="12">
      <c r="A41" s="148"/>
      <c r="B41" s="44" t="s">
        <v>184</v>
      </c>
      <c r="C41" s="55" t="s">
        <v>141</v>
      </c>
      <c r="D41" s="56" t="s">
        <v>140</v>
      </c>
      <c r="E41" s="33"/>
    </row>
    <row r="42" spans="1:5" ht="12">
      <c r="A42" s="148"/>
      <c r="B42" s="44" t="s">
        <v>185</v>
      </c>
      <c r="C42" s="55" t="s">
        <v>143</v>
      </c>
      <c r="D42" s="56" t="s">
        <v>142</v>
      </c>
      <c r="E42" s="33"/>
    </row>
    <row r="43" spans="1:5" ht="12">
      <c r="A43" s="148"/>
      <c r="B43" s="32" t="s">
        <v>223</v>
      </c>
      <c r="C43" s="39"/>
      <c r="D43" s="40"/>
      <c r="E43" s="33"/>
    </row>
    <row r="44" spans="1:5" ht="12">
      <c r="A44" s="148"/>
      <c r="B44" s="57" t="s">
        <v>220</v>
      </c>
      <c r="C44" s="55" t="s">
        <v>145</v>
      </c>
      <c r="D44" s="56" t="s">
        <v>144</v>
      </c>
      <c r="E44" s="33"/>
    </row>
    <row r="45" spans="1:5" ht="12">
      <c r="A45" s="148"/>
      <c r="B45" s="57" t="s">
        <v>221</v>
      </c>
      <c r="C45" s="55" t="s">
        <v>146</v>
      </c>
      <c r="D45" s="56" t="s">
        <v>68</v>
      </c>
      <c r="E45" s="33"/>
    </row>
    <row r="46" spans="1:5" ht="12">
      <c r="A46" s="147" t="s">
        <v>186</v>
      </c>
      <c r="B46" s="8" t="s">
        <v>213</v>
      </c>
      <c r="C46" s="39"/>
      <c r="D46" s="40"/>
      <c r="E46" s="33"/>
    </row>
    <row r="47" spans="1:5" ht="50.25" customHeight="1">
      <c r="A47" s="147"/>
      <c r="B47" s="49" t="s">
        <v>209</v>
      </c>
      <c r="C47" s="58" t="s">
        <v>148</v>
      </c>
      <c r="D47" s="45" t="s">
        <v>147</v>
      </c>
      <c r="E47" s="33"/>
    </row>
    <row r="48" spans="3:5" ht="12">
      <c r="C48" s="36"/>
      <c r="D48" s="33"/>
      <c r="E48" s="33"/>
    </row>
    <row r="49" spans="3:5" ht="12">
      <c r="C49" s="36"/>
      <c r="D49" s="33"/>
      <c r="E49" s="33"/>
    </row>
    <row r="50" spans="3:5" ht="12">
      <c r="C50" s="36"/>
      <c r="D50" s="33"/>
      <c r="E50" s="33"/>
    </row>
    <row r="51" spans="3:5" ht="12">
      <c r="C51" s="36"/>
      <c r="D51" s="33"/>
      <c r="E51" s="33"/>
    </row>
    <row r="52" spans="3:5" ht="12">
      <c r="C52" s="36"/>
      <c r="D52" s="33"/>
      <c r="E52" s="33"/>
    </row>
    <row r="53" spans="3:5" ht="12">
      <c r="C53" s="36"/>
      <c r="D53" s="33"/>
      <c r="E53" s="33"/>
    </row>
    <row r="54" spans="3:5" ht="12">
      <c r="C54" s="36"/>
      <c r="D54" s="33"/>
      <c r="E54" s="33"/>
    </row>
    <row r="55" spans="3:5" ht="12">
      <c r="C55" s="36"/>
      <c r="D55" s="33"/>
      <c r="E55" s="33"/>
    </row>
    <row r="56" spans="3:5" ht="12">
      <c r="C56" s="36"/>
      <c r="D56" s="33"/>
      <c r="E56" s="33"/>
    </row>
    <row r="57" spans="3:5" ht="12">
      <c r="C57" s="36"/>
      <c r="D57" s="33"/>
      <c r="E57" s="33"/>
    </row>
    <row r="58" spans="3:5" ht="12">
      <c r="C58" s="36"/>
      <c r="D58" s="33"/>
      <c r="E58" s="33"/>
    </row>
    <row r="59" spans="3:5" ht="12">
      <c r="C59" s="36"/>
      <c r="D59" s="33"/>
      <c r="E59" s="33"/>
    </row>
    <row r="60" spans="3:5" ht="12">
      <c r="C60" s="36"/>
      <c r="D60" s="33"/>
      <c r="E60" s="33"/>
    </row>
    <row r="61" spans="3:5" ht="12">
      <c r="C61" s="36"/>
      <c r="D61" s="33"/>
      <c r="E61" s="33"/>
    </row>
    <row r="62" spans="3:5" ht="12">
      <c r="C62" s="36"/>
      <c r="D62" s="33"/>
      <c r="E62" s="33"/>
    </row>
    <row r="63" spans="3:5" ht="12">
      <c r="C63" s="36"/>
      <c r="D63" s="33"/>
      <c r="E63" s="33"/>
    </row>
    <row r="64" spans="3:5" ht="12">
      <c r="C64" s="36"/>
      <c r="D64" s="33"/>
      <c r="E64" s="33"/>
    </row>
    <row r="65" spans="3:5" ht="12">
      <c r="C65" s="36"/>
      <c r="D65" s="33"/>
      <c r="E65" s="33"/>
    </row>
    <row r="66" spans="3:5" ht="12">
      <c r="C66" s="36"/>
      <c r="D66" s="33"/>
      <c r="E66" s="33"/>
    </row>
    <row r="67" spans="3:5" ht="12">
      <c r="C67" s="36"/>
      <c r="D67" s="33"/>
      <c r="E67" s="33"/>
    </row>
    <row r="68" spans="3:5" ht="12">
      <c r="C68" s="36"/>
      <c r="D68" s="33"/>
      <c r="E68" s="33"/>
    </row>
    <row r="69" spans="3:5" ht="12">
      <c r="C69" s="36"/>
      <c r="D69" s="33"/>
      <c r="E69" s="33"/>
    </row>
    <row r="70" spans="3:5" ht="12">
      <c r="C70" s="36"/>
      <c r="D70" s="33"/>
      <c r="E70" s="33"/>
    </row>
    <row r="71" spans="3:5" ht="12">
      <c r="C71" s="36"/>
      <c r="D71" s="33"/>
      <c r="E71" s="33"/>
    </row>
    <row r="72" spans="3:5" ht="12">
      <c r="C72" s="36"/>
      <c r="D72" s="33"/>
      <c r="E72" s="33"/>
    </row>
    <row r="73" spans="3:5" ht="12">
      <c r="C73" s="36"/>
      <c r="D73" s="33"/>
      <c r="E73" s="33"/>
    </row>
    <row r="74" spans="3:5" ht="12">
      <c r="C74" s="36"/>
      <c r="D74" s="33"/>
      <c r="E74" s="33"/>
    </row>
    <row r="75" spans="3:5" ht="12">
      <c r="C75" s="36"/>
      <c r="D75" s="33"/>
      <c r="E75" s="33"/>
    </row>
    <row r="76" spans="3:5" ht="12">
      <c r="C76" s="36"/>
      <c r="D76" s="33"/>
      <c r="E76" s="33"/>
    </row>
    <row r="77" spans="3:5" ht="12">
      <c r="C77" s="36"/>
      <c r="D77" s="33"/>
      <c r="E77" s="33"/>
    </row>
    <row r="78" spans="3:5" ht="12">
      <c r="C78" s="36"/>
      <c r="D78" s="33"/>
      <c r="E78" s="33"/>
    </row>
    <row r="79" spans="3:5" ht="12">
      <c r="C79" s="36"/>
      <c r="D79" s="33"/>
      <c r="E79" s="33"/>
    </row>
    <row r="80" spans="3:5" ht="12">
      <c r="C80" s="36"/>
      <c r="D80" s="33"/>
      <c r="E80" s="33"/>
    </row>
    <row r="81" spans="3:5" ht="12">
      <c r="C81" s="36"/>
      <c r="D81" s="33"/>
      <c r="E81" s="33"/>
    </row>
    <row r="82" spans="3:5" ht="12">
      <c r="C82" s="36"/>
      <c r="D82" s="33"/>
      <c r="E82" s="33"/>
    </row>
    <row r="83" spans="3:5" ht="12">
      <c r="C83" s="36"/>
      <c r="D83" s="33"/>
      <c r="E83" s="33"/>
    </row>
    <row r="84" spans="3:5" ht="12">
      <c r="C84" s="36"/>
      <c r="D84" s="33"/>
      <c r="E84" s="33"/>
    </row>
    <row r="85" spans="3:5" ht="12">
      <c r="C85" s="36"/>
      <c r="D85" s="33"/>
      <c r="E85" s="33"/>
    </row>
    <row r="86" spans="3:5" ht="12">
      <c r="C86" s="36"/>
      <c r="D86" s="33"/>
      <c r="E86" s="33"/>
    </row>
    <row r="87" spans="3:5" ht="12">
      <c r="C87" s="36"/>
      <c r="D87" s="33"/>
      <c r="E87" s="33"/>
    </row>
    <row r="88" spans="3:5" ht="12">
      <c r="C88" s="36"/>
      <c r="D88" s="33"/>
      <c r="E88" s="33"/>
    </row>
    <row r="89" spans="3:5" ht="12">
      <c r="C89" s="36"/>
      <c r="D89" s="33"/>
      <c r="E89" s="33"/>
    </row>
    <row r="90" spans="3:5" ht="12">
      <c r="C90" s="36"/>
      <c r="D90" s="33"/>
      <c r="E90" s="33"/>
    </row>
    <row r="91" spans="3:5" ht="12">
      <c r="C91" s="36"/>
      <c r="D91" s="33"/>
      <c r="E91" s="33"/>
    </row>
    <row r="92" spans="3:5" ht="12">
      <c r="C92" s="36"/>
      <c r="D92" s="33"/>
      <c r="E92" s="33"/>
    </row>
    <row r="93" spans="3:5" ht="12">
      <c r="C93" s="36"/>
      <c r="D93" s="33"/>
      <c r="E93" s="33"/>
    </row>
    <row r="94" spans="3:5" ht="12">
      <c r="C94" s="36"/>
      <c r="D94" s="33"/>
      <c r="E94" s="33"/>
    </row>
    <row r="95" spans="3:5" ht="12">
      <c r="C95" s="36"/>
      <c r="D95" s="33"/>
      <c r="E95" s="33"/>
    </row>
    <row r="96" spans="3:5" ht="12">
      <c r="C96" s="36"/>
      <c r="D96" s="33"/>
      <c r="E96" s="33"/>
    </row>
    <row r="97" spans="3:5" ht="12">
      <c r="C97" s="36"/>
      <c r="D97" s="33"/>
      <c r="E97" s="33"/>
    </row>
    <row r="98" spans="3:5" ht="12">
      <c r="C98" s="36"/>
      <c r="D98" s="33"/>
      <c r="E98" s="33"/>
    </row>
    <row r="99" spans="3:5" ht="12">
      <c r="C99" s="36"/>
      <c r="D99" s="33"/>
      <c r="E99" s="33"/>
    </row>
    <row r="100" spans="3:5" ht="12">
      <c r="C100" s="36"/>
      <c r="D100" s="33"/>
      <c r="E100" s="33"/>
    </row>
    <row r="101" spans="3:5" ht="12">
      <c r="C101" s="36"/>
      <c r="D101" s="33"/>
      <c r="E101" s="33"/>
    </row>
    <row r="102" spans="3:5" ht="12">
      <c r="C102" s="36"/>
      <c r="D102" s="33"/>
      <c r="E102" s="33"/>
    </row>
    <row r="103" spans="3:5" ht="12">
      <c r="C103" s="36"/>
      <c r="D103" s="33"/>
      <c r="E103" s="33"/>
    </row>
    <row r="104" spans="3:5" ht="12">
      <c r="C104" s="36"/>
      <c r="D104" s="33"/>
      <c r="E104" s="33"/>
    </row>
    <row r="105" spans="3:5" ht="12">
      <c r="C105" s="36"/>
      <c r="D105" s="33"/>
      <c r="E105" s="33"/>
    </row>
    <row r="106" spans="3:5" ht="12">
      <c r="C106" s="36"/>
      <c r="D106" s="33"/>
      <c r="E106" s="33"/>
    </row>
    <row r="107" spans="3:5" ht="12">
      <c r="C107" s="36"/>
      <c r="D107" s="33"/>
      <c r="E107" s="33"/>
    </row>
    <row r="108" spans="3:5" ht="12">
      <c r="C108" s="36"/>
      <c r="D108" s="33"/>
      <c r="E108" s="33"/>
    </row>
    <row r="109" spans="3:5" ht="12">
      <c r="C109" s="36"/>
      <c r="D109" s="33"/>
      <c r="E109" s="33"/>
    </row>
    <row r="110" spans="3:5" ht="12">
      <c r="C110" s="36"/>
      <c r="D110" s="33"/>
      <c r="E110" s="33"/>
    </row>
    <row r="111" spans="3:5" ht="12">
      <c r="C111" s="36"/>
      <c r="D111" s="33"/>
      <c r="E111" s="33"/>
    </row>
    <row r="112" spans="3:5" ht="12">
      <c r="C112" s="36"/>
      <c r="D112" s="33"/>
      <c r="E112" s="33"/>
    </row>
    <row r="113" spans="3:5" ht="12">
      <c r="C113" s="36"/>
      <c r="D113" s="33"/>
      <c r="E113" s="33"/>
    </row>
    <row r="114" spans="3:5" ht="12">
      <c r="C114" s="36"/>
      <c r="D114" s="33"/>
      <c r="E114" s="33"/>
    </row>
    <row r="115" spans="3:5" ht="12">
      <c r="C115" s="36"/>
      <c r="D115" s="33"/>
      <c r="E115" s="33"/>
    </row>
    <row r="116" spans="3:5" ht="12">
      <c r="C116" s="36"/>
      <c r="D116" s="33"/>
      <c r="E116" s="33"/>
    </row>
    <row r="117" spans="3:5" ht="12">
      <c r="C117" s="36"/>
      <c r="D117" s="33"/>
      <c r="E117" s="33"/>
    </row>
    <row r="118" spans="3:5" ht="12">
      <c r="C118" s="36"/>
      <c r="D118" s="33"/>
      <c r="E118" s="33"/>
    </row>
    <row r="119" spans="3:5" ht="12">
      <c r="C119" s="36"/>
      <c r="D119" s="33"/>
      <c r="E119" s="33"/>
    </row>
    <row r="120" spans="3:5" ht="12">
      <c r="C120" s="36"/>
      <c r="D120" s="33"/>
      <c r="E120" s="33"/>
    </row>
    <row r="121" spans="3:5" ht="12">
      <c r="C121" s="36"/>
      <c r="D121" s="33"/>
      <c r="E121" s="33"/>
    </row>
    <row r="122" spans="3:5" ht="12">
      <c r="C122" s="36"/>
      <c r="D122" s="33"/>
      <c r="E122" s="33"/>
    </row>
    <row r="123" spans="3:5" ht="12">
      <c r="C123" s="36"/>
      <c r="D123" s="33"/>
      <c r="E123" s="33"/>
    </row>
    <row r="124" spans="3:5" ht="12">
      <c r="C124" s="36"/>
      <c r="D124" s="33"/>
      <c r="E124" s="33"/>
    </row>
    <row r="125" spans="3:5" ht="12">
      <c r="C125" s="36"/>
      <c r="D125" s="33"/>
      <c r="E125" s="33"/>
    </row>
    <row r="126" spans="3:5" ht="12">
      <c r="C126" s="36"/>
      <c r="D126" s="33"/>
      <c r="E126" s="33"/>
    </row>
    <row r="127" spans="3:5" ht="12">
      <c r="C127" s="36"/>
      <c r="D127" s="33"/>
      <c r="E127" s="33"/>
    </row>
    <row r="128" spans="3:5" ht="12">
      <c r="C128" s="36"/>
      <c r="D128" s="33"/>
      <c r="E128" s="33"/>
    </row>
    <row r="129" spans="3:5" ht="12">
      <c r="C129" s="36"/>
      <c r="D129" s="33"/>
      <c r="E129" s="33"/>
    </row>
    <row r="130" spans="3:5" ht="12">
      <c r="C130" s="36"/>
      <c r="D130" s="33"/>
      <c r="E130" s="33"/>
    </row>
    <row r="131" spans="3:5" ht="12">
      <c r="C131" s="36"/>
      <c r="D131" s="33"/>
      <c r="E131" s="33"/>
    </row>
    <row r="132" spans="3:5" ht="12">
      <c r="C132" s="36"/>
      <c r="D132" s="33"/>
      <c r="E132" s="33"/>
    </row>
    <row r="133" spans="3:5" ht="12">
      <c r="C133" s="36"/>
      <c r="D133" s="33"/>
      <c r="E133" s="33"/>
    </row>
    <row r="134" spans="3:5" ht="12">
      <c r="C134" s="36"/>
      <c r="D134" s="33"/>
      <c r="E134" s="33"/>
    </row>
    <row r="135" spans="3:5" ht="12">
      <c r="C135" s="36"/>
      <c r="D135" s="33"/>
      <c r="E135" s="33"/>
    </row>
    <row r="136" spans="3:5" ht="12">
      <c r="C136" s="36"/>
      <c r="D136" s="33"/>
      <c r="E136" s="33"/>
    </row>
    <row r="137" spans="3:5" ht="12">
      <c r="C137" s="36"/>
      <c r="D137" s="33"/>
      <c r="E137" s="33"/>
    </row>
    <row r="138" spans="3:5" ht="12">
      <c r="C138" s="36"/>
      <c r="D138" s="33"/>
      <c r="E138" s="33"/>
    </row>
    <row r="139" spans="3:5" ht="12">
      <c r="C139" s="36"/>
      <c r="D139" s="33"/>
      <c r="E139" s="33"/>
    </row>
    <row r="140" spans="3:5" ht="12">
      <c r="C140" s="36"/>
      <c r="D140" s="33"/>
      <c r="E140" s="33"/>
    </row>
    <row r="141" spans="3:5" ht="12">
      <c r="C141" s="36"/>
      <c r="D141" s="33"/>
      <c r="E141" s="33"/>
    </row>
    <row r="142" spans="3:5" ht="12">
      <c r="C142" s="36"/>
      <c r="D142" s="33"/>
      <c r="E142" s="33"/>
    </row>
    <row r="143" spans="3:5" ht="12">
      <c r="C143" s="36"/>
      <c r="D143" s="33"/>
      <c r="E143" s="33"/>
    </row>
    <row r="144" spans="3:5" ht="12">
      <c r="C144" s="36"/>
      <c r="D144" s="33"/>
      <c r="E144" s="33"/>
    </row>
    <row r="145" spans="3:5" ht="12">
      <c r="C145" s="36"/>
      <c r="D145" s="33"/>
      <c r="E145" s="33"/>
    </row>
    <row r="146" spans="3:5" ht="12">
      <c r="C146" s="36"/>
      <c r="D146" s="33"/>
      <c r="E146" s="33"/>
    </row>
    <row r="147" spans="3:5" ht="12">
      <c r="C147" s="36"/>
      <c r="D147" s="33"/>
      <c r="E147" s="33"/>
    </row>
    <row r="148" spans="3:5" ht="12">
      <c r="C148" s="36"/>
      <c r="D148" s="33"/>
      <c r="E148" s="33"/>
    </row>
    <row r="149" spans="3:5" ht="12">
      <c r="C149" s="36"/>
      <c r="D149" s="33"/>
      <c r="E149" s="33"/>
    </row>
    <row r="150" spans="3:5" ht="12">
      <c r="C150" s="36"/>
      <c r="D150" s="33"/>
      <c r="E150" s="33"/>
    </row>
    <row r="151" spans="3:5" ht="12">
      <c r="C151" s="36"/>
      <c r="D151" s="33"/>
      <c r="E151" s="33"/>
    </row>
    <row r="152" spans="3:5" ht="12">
      <c r="C152" s="36"/>
      <c r="D152" s="33"/>
      <c r="E152" s="33"/>
    </row>
    <row r="153" spans="3:5" ht="12">
      <c r="C153" s="36"/>
      <c r="D153" s="33"/>
      <c r="E153" s="33"/>
    </row>
    <row r="154" spans="3:5" ht="12">
      <c r="C154" s="36"/>
      <c r="D154" s="33"/>
      <c r="E154" s="33"/>
    </row>
    <row r="155" spans="3:5" ht="12">
      <c r="C155" s="36"/>
      <c r="D155" s="33"/>
      <c r="E155" s="33"/>
    </row>
    <row r="156" spans="3:5" ht="12">
      <c r="C156" s="36"/>
      <c r="D156" s="33"/>
      <c r="E156" s="33"/>
    </row>
    <row r="157" spans="3:5" ht="12">
      <c r="C157" s="36"/>
      <c r="D157" s="33"/>
      <c r="E157" s="33"/>
    </row>
    <row r="158" spans="3:5" ht="12">
      <c r="C158" s="36"/>
      <c r="D158" s="33"/>
      <c r="E158" s="33"/>
    </row>
    <row r="159" spans="3:5" ht="12">
      <c r="C159" s="36"/>
      <c r="D159" s="33"/>
      <c r="E159" s="33"/>
    </row>
    <row r="160" spans="3:5" ht="12">
      <c r="C160" s="36"/>
      <c r="D160" s="33"/>
      <c r="E160" s="33"/>
    </row>
    <row r="161" spans="3:5" ht="12">
      <c r="C161" s="36"/>
      <c r="D161" s="33"/>
      <c r="E161" s="33"/>
    </row>
    <row r="162" spans="3:5" ht="12">
      <c r="C162" s="36"/>
      <c r="D162" s="33"/>
      <c r="E162" s="33"/>
    </row>
    <row r="163" spans="3:5" ht="12">
      <c r="C163" s="36"/>
      <c r="D163" s="33"/>
      <c r="E163" s="33"/>
    </row>
    <row r="164" spans="3:5" ht="12">
      <c r="C164" s="36"/>
      <c r="D164" s="33"/>
      <c r="E164" s="33"/>
    </row>
    <row r="165" spans="3:5" ht="12">
      <c r="C165" s="36"/>
      <c r="D165" s="33"/>
      <c r="E165" s="33"/>
    </row>
    <row r="166" spans="3:5" ht="12">
      <c r="C166" s="36"/>
      <c r="D166" s="33"/>
      <c r="E166" s="33"/>
    </row>
    <row r="167" spans="3:5" ht="12">
      <c r="C167" s="36"/>
      <c r="D167" s="33"/>
      <c r="E167" s="33"/>
    </row>
    <row r="168" spans="3:5" ht="12">
      <c r="C168" s="36"/>
      <c r="D168" s="33"/>
      <c r="E168" s="33"/>
    </row>
    <row r="169" spans="3:5" ht="12">
      <c r="C169" s="36"/>
      <c r="D169" s="33"/>
      <c r="E169" s="33"/>
    </row>
    <row r="170" spans="3:5" ht="12">
      <c r="C170" s="36"/>
      <c r="D170" s="33"/>
      <c r="E170" s="33"/>
    </row>
    <row r="171" spans="3:5" ht="12">
      <c r="C171" s="36"/>
      <c r="D171" s="33"/>
      <c r="E171" s="33"/>
    </row>
    <row r="172" spans="3:5" ht="12">
      <c r="C172" s="36"/>
      <c r="D172" s="33"/>
      <c r="E172" s="33"/>
    </row>
    <row r="173" spans="3:5" ht="12">
      <c r="C173" s="36"/>
      <c r="D173" s="33"/>
      <c r="E173" s="33"/>
    </row>
    <row r="174" spans="3:5" ht="12">
      <c r="C174" s="36"/>
      <c r="D174" s="33"/>
      <c r="E174" s="33"/>
    </row>
    <row r="175" spans="3:5" ht="12">
      <c r="C175" s="36"/>
      <c r="D175" s="33"/>
      <c r="E175" s="33"/>
    </row>
    <row r="176" spans="3:5" ht="12">
      <c r="C176" s="36"/>
      <c r="D176" s="33"/>
      <c r="E176" s="33"/>
    </row>
    <row r="177" spans="3:5" ht="12">
      <c r="C177" s="36"/>
      <c r="D177" s="33"/>
      <c r="E177" s="33"/>
    </row>
    <row r="178" spans="3:5" ht="12">
      <c r="C178" s="36"/>
      <c r="D178" s="33"/>
      <c r="E178" s="33"/>
    </row>
    <row r="179" spans="3:5" ht="12">
      <c r="C179" s="36"/>
      <c r="D179" s="33"/>
      <c r="E179" s="33"/>
    </row>
    <row r="180" spans="3:5" ht="12">
      <c r="C180" s="36"/>
      <c r="D180" s="33"/>
      <c r="E180" s="33"/>
    </row>
    <row r="181" spans="3:5" ht="12">
      <c r="C181" s="36"/>
      <c r="D181" s="33"/>
      <c r="E181" s="33"/>
    </row>
    <row r="182" spans="3:5" ht="12">
      <c r="C182" s="36"/>
      <c r="D182" s="33"/>
      <c r="E182" s="33"/>
    </row>
    <row r="183" spans="3:5" ht="12">
      <c r="C183" s="36"/>
      <c r="D183" s="33"/>
      <c r="E183" s="33"/>
    </row>
    <row r="184" spans="3:5" ht="12">
      <c r="C184" s="36"/>
      <c r="D184" s="33"/>
      <c r="E184" s="33"/>
    </row>
    <row r="185" spans="3:5" ht="12">
      <c r="C185" s="36"/>
      <c r="D185" s="33"/>
      <c r="E185" s="33"/>
    </row>
    <row r="186" spans="3:5" ht="12">
      <c r="C186" s="36"/>
      <c r="D186" s="33"/>
      <c r="E186" s="33"/>
    </row>
    <row r="187" spans="3:5" ht="12">
      <c r="C187" s="36"/>
      <c r="D187" s="33"/>
      <c r="E187" s="33"/>
    </row>
    <row r="188" spans="3:5" ht="12">
      <c r="C188" s="36"/>
      <c r="D188" s="33"/>
      <c r="E188" s="33"/>
    </row>
    <row r="189" spans="3:5" ht="12">
      <c r="C189" s="36"/>
      <c r="D189" s="33"/>
      <c r="E189" s="33"/>
    </row>
    <row r="190" spans="3:5" ht="12">
      <c r="C190" s="36"/>
      <c r="D190" s="33"/>
      <c r="E190" s="33"/>
    </row>
    <row r="191" spans="3:5" ht="12">
      <c r="C191" s="36"/>
      <c r="D191" s="33"/>
      <c r="E191" s="33"/>
    </row>
    <row r="192" spans="3:5" ht="12">
      <c r="C192" s="36"/>
      <c r="D192" s="33"/>
      <c r="E192" s="33"/>
    </row>
    <row r="193" spans="3:5" ht="12">
      <c r="C193" s="36"/>
      <c r="D193" s="33"/>
      <c r="E193" s="33"/>
    </row>
    <row r="194" spans="3:5" ht="12">
      <c r="C194" s="36"/>
      <c r="D194" s="33"/>
      <c r="E194" s="33"/>
    </row>
    <row r="195" spans="3:5" ht="12">
      <c r="C195" s="36"/>
      <c r="D195" s="33"/>
      <c r="E195" s="33"/>
    </row>
    <row r="196" spans="3:5" ht="12">
      <c r="C196" s="36"/>
      <c r="D196" s="33"/>
      <c r="E196" s="33"/>
    </row>
    <row r="197" spans="3:5" ht="12">
      <c r="C197" s="36"/>
      <c r="D197" s="33"/>
      <c r="E197" s="33"/>
    </row>
    <row r="198" spans="3:5" ht="12">
      <c r="C198" s="36"/>
      <c r="D198" s="33"/>
      <c r="E198" s="33"/>
    </row>
    <row r="199" spans="3:5" ht="12">
      <c r="C199" s="36"/>
      <c r="D199" s="33"/>
      <c r="E199" s="33"/>
    </row>
    <row r="200" spans="3:5" ht="12">
      <c r="C200" s="36"/>
      <c r="D200" s="33"/>
      <c r="E200" s="33"/>
    </row>
    <row r="201" spans="3:5" ht="12">
      <c r="C201" s="36"/>
      <c r="D201" s="33"/>
      <c r="E201" s="33"/>
    </row>
    <row r="202" spans="3:5" ht="12">
      <c r="C202" s="36"/>
      <c r="D202" s="33"/>
      <c r="E202" s="33"/>
    </row>
    <row r="203" spans="3:5" ht="12">
      <c r="C203" s="36"/>
      <c r="D203" s="33"/>
      <c r="E203" s="33"/>
    </row>
    <row r="204" spans="3:5" ht="12">
      <c r="C204" s="36"/>
      <c r="D204" s="33"/>
      <c r="E204" s="33"/>
    </row>
    <row r="205" spans="3:5" ht="12">
      <c r="C205" s="36"/>
      <c r="D205" s="33"/>
      <c r="E205" s="33"/>
    </row>
    <row r="206" spans="3:5" ht="12">
      <c r="C206" s="36"/>
      <c r="D206" s="33"/>
      <c r="E206" s="33"/>
    </row>
    <row r="207" spans="3:5" ht="12">
      <c r="C207" s="36"/>
      <c r="D207" s="33"/>
      <c r="E207" s="33"/>
    </row>
    <row r="208" spans="3:5" ht="12">
      <c r="C208" s="36"/>
      <c r="D208" s="33"/>
      <c r="E208" s="33"/>
    </row>
    <row r="209" spans="3:5" ht="12">
      <c r="C209" s="36"/>
      <c r="D209" s="33"/>
      <c r="E209" s="33"/>
    </row>
    <row r="210" spans="3:5" ht="12">
      <c r="C210" s="36"/>
      <c r="D210" s="33"/>
      <c r="E210" s="33"/>
    </row>
    <row r="211" spans="3:5" ht="12">
      <c r="C211" s="36"/>
      <c r="D211" s="33"/>
      <c r="E211" s="33"/>
    </row>
    <row r="212" spans="3:5" ht="12">
      <c r="C212" s="36"/>
      <c r="D212" s="33"/>
      <c r="E212" s="33"/>
    </row>
    <row r="213" spans="3:5" ht="12">
      <c r="C213" s="36"/>
      <c r="D213" s="33"/>
      <c r="E213" s="33"/>
    </row>
    <row r="214" spans="3:5" ht="12">
      <c r="C214" s="36"/>
      <c r="D214" s="33"/>
      <c r="E214" s="33"/>
    </row>
    <row r="215" spans="3:5" ht="12">
      <c r="C215" s="36"/>
      <c r="D215" s="33"/>
      <c r="E215" s="33"/>
    </row>
    <row r="216" spans="3:5" ht="12">
      <c r="C216" s="36"/>
      <c r="D216" s="33"/>
      <c r="E216" s="33"/>
    </row>
  </sheetData>
  <sheetProtection/>
  <mergeCells count="11">
    <mergeCell ref="D1:E1"/>
    <mergeCell ref="B15:B16"/>
    <mergeCell ref="B11:B14"/>
    <mergeCell ref="B17:B18"/>
    <mergeCell ref="A46:A47"/>
    <mergeCell ref="A35:A45"/>
    <mergeCell ref="B23:B24"/>
    <mergeCell ref="B20:B21"/>
    <mergeCell ref="B25:B34"/>
    <mergeCell ref="A10:A34"/>
    <mergeCell ref="B36:B37"/>
  </mergeCells>
  <printOptions/>
  <pageMargins left="0.3937007874015748" right="0.3937007874015748" top="0.1968503937007874" bottom="0.1968503937007874" header="0.5118110236220472" footer="0.5118110236220472"/>
  <pageSetup horizontalDpi="600" verticalDpi="600" orientation="portrait" paperSize="9" scale="65" r:id="rId1"/>
</worksheet>
</file>

<file path=xl/worksheets/sheet20.xml><?xml version="1.0" encoding="utf-8"?>
<worksheet xmlns="http://schemas.openxmlformats.org/spreadsheetml/2006/main" xmlns:r="http://schemas.openxmlformats.org/officeDocument/2006/relationships">
  <dimension ref="A1:F15"/>
  <sheetViews>
    <sheetView zoomScalePageLayoutView="0" workbookViewId="0" topLeftCell="A1">
      <selection activeCell="A15" sqref="A15"/>
    </sheetView>
  </sheetViews>
  <sheetFormatPr defaultColWidth="9.140625" defaultRowHeight="12.75"/>
  <cols>
    <col min="1" max="1" width="51.421875" style="1" customWidth="1"/>
    <col min="2" max="2" width="11.421875" style="1" customWidth="1"/>
    <col min="3" max="3" width="14.28125" style="1" customWidth="1"/>
    <col min="4" max="5" width="15.00390625" style="1" customWidth="1"/>
    <col min="6" max="6" width="13.00390625" style="1" customWidth="1"/>
    <col min="7" max="16384" width="9.140625" style="1" customWidth="1"/>
  </cols>
  <sheetData>
    <row r="1" spans="1:2" ht="12.75" thickBot="1">
      <c r="A1" s="2" t="s">
        <v>193</v>
      </c>
      <c r="B1" s="3"/>
    </row>
    <row r="2" spans="1:2" ht="12.75" thickBot="1">
      <c r="A2" s="66" t="s">
        <v>120</v>
      </c>
      <c r="B2" s="3"/>
    </row>
    <row r="3" spans="1:2" ht="12.75" thickBot="1">
      <c r="A3" s="2" t="s">
        <v>194</v>
      </c>
      <c r="B3" s="3"/>
    </row>
    <row r="4" spans="1:2" ht="24.75" thickBot="1">
      <c r="A4" s="63" t="s">
        <v>287</v>
      </c>
      <c r="B4" s="3"/>
    </row>
    <row r="5" spans="1:2" ht="12.75" thickBot="1">
      <c r="A5" s="2" t="s">
        <v>195</v>
      </c>
      <c r="B5" s="3"/>
    </row>
    <row r="6" spans="1:2" ht="72.75" thickBot="1">
      <c r="A6" s="5" t="s">
        <v>18</v>
      </c>
      <c r="B6" s="3"/>
    </row>
    <row r="7" spans="1:2" ht="12.75" thickBot="1">
      <c r="A7" s="2" t="s">
        <v>196</v>
      </c>
      <c r="B7" s="3"/>
    </row>
    <row r="8" spans="1:2" ht="12.75" thickBot="1">
      <c r="A8" s="5" t="s">
        <v>286</v>
      </c>
      <c r="B8" s="3"/>
    </row>
    <row r="9" spans="1:6" ht="24.75" thickBot="1">
      <c r="A9" s="94" t="s">
        <v>197</v>
      </c>
      <c r="B9" s="95" t="s">
        <v>198</v>
      </c>
      <c r="C9" s="95" t="s">
        <v>199</v>
      </c>
      <c r="D9" s="95" t="s">
        <v>200</v>
      </c>
      <c r="E9" s="95" t="s">
        <v>310</v>
      </c>
      <c r="F9" s="96" t="s">
        <v>350</v>
      </c>
    </row>
    <row r="10" spans="1:6" ht="12">
      <c r="A10" s="68" t="s">
        <v>288</v>
      </c>
      <c r="B10" s="69">
        <v>0</v>
      </c>
      <c r="C10" s="69">
        <v>0.3</v>
      </c>
      <c r="D10" s="69">
        <v>0.5</v>
      </c>
      <c r="E10" s="99" t="s">
        <v>308</v>
      </c>
      <c r="F10" s="88">
        <v>0</v>
      </c>
    </row>
    <row r="11" spans="1:6" ht="24">
      <c r="A11" s="68" t="s">
        <v>290</v>
      </c>
      <c r="B11" s="69">
        <v>0</v>
      </c>
      <c r="C11" s="69">
        <v>0.1</v>
      </c>
      <c r="D11" s="69">
        <v>0.2</v>
      </c>
      <c r="E11" s="102" t="s">
        <v>309</v>
      </c>
      <c r="F11" s="88">
        <v>0</v>
      </c>
    </row>
    <row r="12" spans="1:6" ht="12">
      <c r="A12" s="62"/>
      <c r="B12" s="61"/>
      <c r="C12" s="61"/>
      <c r="D12" s="61"/>
      <c r="E12" s="61"/>
      <c r="F12" s="61"/>
    </row>
    <row r="13" spans="1:6" ht="12">
      <c r="A13" s="62" t="s">
        <v>289</v>
      </c>
      <c r="B13" s="61"/>
      <c r="C13" s="61"/>
      <c r="D13" s="61"/>
      <c r="E13" s="61"/>
      <c r="F13" s="61"/>
    </row>
    <row r="14" ht="12">
      <c r="A14" s="62" t="s">
        <v>291</v>
      </c>
    </row>
    <row r="15" ht="96">
      <c r="A15" s="121" t="s">
        <v>370</v>
      </c>
    </row>
  </sheetData>
  <sheetProtection/>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14"/>
  <sheetViews>
    <sheetView zoomScalePageLayoutView="0" workbookViewId="0" topLeftCell="A1">
      <selection activeCell="F9" sqref="F9"/>
    </sheetView>
  </sheetViews>
  <sheetFormatPr defaultColWidth="9.140625" defaultRowHeight="12.75"/>
  <cols>
    <col min="1" max="1" width="51.421875" style="1" customWidth="1"/>
    <col min="2" max="2" width="10.140625" style="1" customWidth="1"/>
    <col min="3" max="3" width="10.28125" style="1" customWidth="1"/>
    <col min="4" max="4" width="11.57421875" style="1" customWidth="1"/>
    <col min="5" max="5" width="10.00390625" style="1" customWidth="1"/>
    <col min="6" max="6" width="13.57421875" style="1" customWidth="1"/>
    <col min="7" max="16384" width="9.140625" style="1" customWidth="1"/>
  </cols>
  <sheetData>
    <row r="1" spans="1:2" ht="12.75" thickBot="1">
      <c r="A1" s="2" t="s">
        <v>193</v>
      </c>
      <c r="B1" s="3"/>
    </row>
    <row r="2" spans="1:2" ht="12.75" thickBot="1">
      <c r="A2" s="66" t="s">
        <v>122</v>
      </c>
      <c r="B2" s="3"/>
    </row>
    <row r="3" spans="1:2" ht="12.75" thickBot="1">
      <c r="A3" s="2" t="s">
        <v>194</v>
      </c>
      <c r="B3" s="3"/>
    </row>
    <row r="4" spans="1:2" ht="36.75" thickBot="1">
      <c r="A4" s="63" t="s">
        <v>292</v>
      </c>
      <c r="B4" s="3"/>
    </row>
    <row r="5" spans="1:2" ht="12.75" thickBot="1">
      <c r="A5" s="2" t="s">
        <v>195</v>
      </c>
      <c r="B5" s="3"/>
    </row>
    <row r="6" spans="1:2" ht="100.5" customHeight="1" thickBot="1">
      <c r="A6" s="5" t="s">
        <v>19</v>
      </c>
      <c r="B6" s="3"/>
    </row>
    <row r="7" spans="1:2" ht="12.75" thickBot="1">
      <c r="A7" s="2" t="s">
        <v>196</v>
      </c>
      <c r="B7" s="3"/>
    </row>
    <row r="8" spans="1:2" ht="12.75" thickBot="1">
      <c r="A8" s="5" t="s">
        <v>240</v>
      </c>
      <c r="B8" s="3"/>
    </row>
    <row r="9" spans="1:6" ht="28.5" customHeight="1" thickBot="1">
      <c r="A9" s="94" t="s">
        <v>197</v>
      </c>
      <c r="B9" s="95" t="s">
        <v>198</v>
      </c>
      <c r="C9" s="95" t="s">
        <v>199</v>
      </c>
      <c r="D9" s="95" t="s">
        <v>200</v>
      </c>
      <c r="E9" s="95" t="s">
        <v>310</v>
      </c>
      <c r="F9" s="96" t="s">
        <v>350</v>
      </c>
    </row>
    <row r="10" spans="1:6" ht="12">
      <c r="A10" s="68" t="s">
        <v>238</v>
      </c>
      <c r="B10" s="69">
        <v>0.08</v>
      </c>
      <c r="C10" s="69">
        <v>0.1</v>
      </c>
      <c r="D10" s="69">
        <v>0.12</v>
      </c>
      <c r="E10" s="99" t="s">
        <v>308</v>
      </c>
      <c r="F10" s="116">
        <v>0.12</v>
      </c>
    </row>
    <row r="11" spans="1:6" ht="12">
      <c r="A11" s="68" t="s">
        <v>239</v>
      </c>
      <c r="B11" s="72">
        <v>100</v>
      </c>
      <c r="C11" s="72">
        <v>170</v>
      </c>
      <c r="D11" s="72">
        <v>220</v>
      </c>
      <c r="E11" s="101" t="s">
        <v>308</v>
      </c>
      <c r="F11" s="88">
        <v>225</v>
      </c>
    </row>
    <row r="12" spans="1:6" ht="12">
      <c r="A12" s="62"/>
      <c r="B12" s="65"/>
      <c r="C12" s="65"/>
      <c r="D12" s="65"/>
      <c r="E12" s="65"/>
      <c r="F12" s="61"/>
    </row>
    <row r="13" spans="1:6" ht="12">
      <c r="A13" s="62"/>
      <c r="B13" s="61"/>
      <c r="C13" s="61"/>
      <c r="D13" s="61"/>
      <c r="E13" s="61"/>
      <c r="F13" s="61"/>
    </row>
    <row r="14" ht="12">
      <c r="A14" s="62"/>
    </row>
  </sheetData>
  <sheetProtection/>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F14"/>
  <sheetViews>
    <sheetView zoomScalePageLayoutView="0" workbookViewId="0" topLeftCell="A1">
      <selection activeCell="F11" sqref="F11"/>
    </sheetView>
  </sheetViews>
  <sheetFormatPr defaultColWidth="9.140625" defaultRowHeight="12.75"/>
  <cols>
    <col min="1" max="1" width="55.57421875" style="1" customWidth="1"/>
    <col min="2" max="2" width="11.421875" style="1" customWidth="1"/>
    <col min="3" max="3" width="11.8515625" style="1" customWidth="1"/>
    <col min="4" max="4" width="11.421875" style="1" customWidth="1"/>
    <col min="5" max="5" width="13.421875" style="1" customWidth="1"/>
    <col min="6" max="6" width="12.8515625" style="1" customWidth="1"/>
    <col min="7" max="16384" width="9.140625" style="1" customWidth="1"/>
  </cols>
  <sheetData>
    <row r="1" spans="1:2" ht="12.75" thickBot="1">
      <c r="A1" s="2" t="s">
        <v>193</v>
      </c>
      <c r="B1" s="3"/>
    </row>
    <row r="2" spans="1:2" ht="12.75" thickBot="1">
      <c r="A2" s="66" t="s">
        <v>126</v>
      </c>
      <c r="B2" s="3"/>
    </row>
    <row r="3" spans="1:2" ht="12.75" thickBot="1">
      <c r="A3" s="2" t="s">
        <v>194</v>
      </c>
      <c r="B3" s="3"/>
    </row>
    <row r="4" spans="1:2" ht="24.75" thickBot="1">
      <c r="A4" s="63" t="s">
        <v>295</v>
      </c>
      <c r="B4" s="3"/>
    </row>
    <row r="5" spans="1:2" ht="12.75" thickBot="1">
      <c r="A5" s="2" t="s">
        <v>195</v>
      </c>
      <c r="B5" s="3"/>
    </row>
    <row r="6" spans="1:2" ht="99" customHeight="1" thickBot="1">
      <c r="A6" s="5" t="s">
        <v>20</v>
      </c>
      <c r="B6" s="3"/>
    </row>
    <row r="7" spans="1:2" ht="12.75" thickBot="1">
      <c r="A7" s="2" t="s">
        <v>196</v>
      </c>
      <c r="B7" s="3"/>
    </row>
    <row r="8" spans="1:2" ht="12.75" thickBot="1">
      <c r="A8" s="5" t="s">
        <v>156</v>
      </c>
      <c r="B8" s="3"/>
    </row>
    <row r="9" spans="1:6" ht="24.75" thickBot="1">
      <c r="A9" s="94" t="s">
        <v>197</v>
      </c>
      <c r="B9" s="95" t="s">
        <v>198</v>
      </c>
      <c r="C9" s="95" t="s">
        <v>199</v>
      </c>
      <c r="D9" s="95" t="s">
        <v>200</v>
      </c>
      <c r="E9" s="95" t="s">
        <v>310</v>
      </c>
      <c r="F9" s="96" t="s">
        <v>350</v>
      </c>
    </row>
    <row r="10" spans="1:6" ht="12">
      <c r="A10" s="68" t="s">
        <v>294</v>
      </c>
      <c r="B10" s="69">
        <v>0</v>
      </c>
      <c r="C10" s="69">
        <v>0.3</v>
      </c>
      <c r="D10" s="69">
        <v>0.8</v>
      </c>
      <c r="E10" s="99" t="s">
        <v>329</v>
      </c>
      <c r="F10" s="116">
        <v>0.82</v>
      </c>
    </row>
    <row r="11" spans="1:6" ht="12">
      <c r="A11" s="68" t="s">
        <v>293</v>
      </c>
      <c r="B11" s="69">
        <v>0</v>
      </c>
      <c r="C11" s="69">
        <v>0.2</v>
      </c>
      <c r="D11" s="69">
        <v>0.5</v>
      </c>
      <c r="E11" s="102" t="s">
        <v>329</v>
      </c>
      <c r="F11" s="116">
        <v>0.55</v>
      </c>
    </row>
    <row r="12" spans="1:6" ht="12">
      <c r="A12" s="62"/>
      <c r="B12" s="65"/>
      <c r="C12" s="65"/>
      <c r="D12" s="65"/>
      <c r="E12" s="65"/>
      <c r="F12" s="61"/>
    </row>
    <row r="13" spans="1:6" ht="12" customHeight="1">
      <c r="A13" s="62" t="s">
        <v>21</v>
      </c>
      <c r="B13" s="61"/>
      <c r="C13" s="61"/>
      <c r="D13" s="61"/>
      <c r="E13" s="61"/>
      <c r="F13" s="61"/>
    </row>
    <row r="14" ht="12">
      <c r="A14" s="62"/>
    </row>
  </sheetData>
  <sheetProtection/>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F14"/>
  <sheetViews>
    <sheetView zoomScalePageLayoutView="0" workbookViewId="0" topLeftCell="A1">
      <selection activeCell="G9" sqref="G9"/>
    </sheetView>
  </sheetViews>
  <sheetFormatPr defaultColWidth="9.140625" defaultRowHeight="12.75"/>
  <cols>
    <col min="1" max="1" width="60.7109375" style="1" customWidth="1"/>
    <col min="2" max="2" width="10.140625" style="1" customWidth="1"/>
    <col min="3" max="4" width="12.140625" style="1" customWidth="1"/>
    <col min="5" max="5" width="9.8515625" style="1" customWidth="1"/>
    <col min="6" max="6" width="12.140625" style="1" customWidth="1"/>
    <col min="7" max="16384" width="9.140625" style="1" customWidth="1"/>
  </cols>
  <sheetData>
    <row r="1" spans="1:2" ht="12.75" thickBot="1">
      <c r="A1" s="2" t="s">
        <v>193</v>
      </c>
      <c r="B1" s="3"/>
    </row>
    <row r="2" spans="1:2" ht="12.75" thickBot="1">
      <c r="A2" s="66" t="s">
        <v>128</v>
      </c>
      <c r="B2" s="3"/>
    </row>
    <row r="3" spans="1:2" ht="12.75" thickBot="1">
      <c r="A3" s="2" t="s">
        <v>194</v>
      </c>
      <c r="B3" s="3"/>
    </row>
    <row r="4" spans="1:2" ht="24.75" thickBot="1">
      <c r="A4" s="63" t="s">
        <v>297</v>
      </c>
      <c r="B4" s="3"/>
    </row>
    <row r="5" spans="1:2" ht="12.75" thickBot="1">
      <c r="A5" s="2" t="s">
        <v>195</v>
      </c>
      <c r="B5" s="3"/>
    </row>
    <row r="6" spans="1:2" ht="86.25" customHeight="1" thickBot="1">
      <c r="A6" s="5" t="s">
        <v>22</v>
      </c>
      <c r="B6" s="3"/>
    </row>
    <row r="7" spans="1:2" ht="12.75" thickBot="1">
      <c r="A7" s="2" t="s">
        <v>196</v>
      </c>
      <c r="B7" s="3"/>
    </row>
    <row r="8" spans="1:2" ht="12.75" thickBot="1">
      <c r="A8" s="5" t="s">
        <v>240</v>
      </c>
      <c r="B8" s="3"/>
    </row>
    <row r="9" spans="1:6" ht="36.75" thickBot="1">
      <c r="A9" s="94" t="s">
        <v>197</v>
      </c>
      <c r="B9" s="95" t="s">
        <v>198</v>
      </c>
      <c r="C9" s="95" t="s">
        <v>199</v>
      </c>
      <c r="D9" s="95" t="s">
        <v>200</v>
      </c>
      <c r="E9" s="95" t="s">
        <v>310</v>
      </c>
      <c r="F9" s="96" t="s">
        <v>350</v>
      </c>
    </row>
    <row r="10" spans="1:6" ht="12">
      <c r="A10" s="68" t="s">
        <v>238</v>
      </c>
      <c r="B10" s="69">
        <v>0.08</v>
      </c>
      <c r="C10" s="69">
        <v>0.1</v>
      </c>
      <c r="D10" s="69">
        <v>0.12</v>
      </c>
      <c r="E10" s="99" t="s">
        <v>308</v>
      </c>
      <c r="F10" s="116">
        <v>0.13</v>
      </c>
    </row>
    <row r="11" spans="1:6" ht="12">
      <c r="A11" s="68" t="s">
        <v>296</v>
      </c>
      <c r="B11" s="72">
        <v>0</v>
      </c>
      <c r="C11" s="72">
        <v>100</v>
      </c>
      <c r="D11" s="72">
        <v>150</v>
      </c>
      <c r="E11" s="101" t="s">
        <v>308</v>
      </c>
      <c r="F11" s="88">
        <v>160</v>
      </c>
    </row>
    <row r="12" spans="1:6" ht="12">
      <c r="A12" s="62"/>
      <c r="B12" s="65"/>
      <c r="C12" s="65"/>
      <c r="D12" s="65"/>
      <c r="E12" s="65"/>
      <c r="F12" s="61"/>
    </row>
    <row r="13" spans="1:6" ht="12">
      <c r="A13" s="62"/>
      <c r="B13" s="61"/>
      <c r="C13" s="61"/>
      <c r="D13" s="61"/>
      <c r="E13" s="61"/>
      <c r="F13" s="61"/>
    </row>
    <row r="14" ht="12">
      <c r="A14" s="62"/>
    </row>
  </sheetData>
  <sheetProtection/>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F14"/>
  <sheetViews>
    <sheetView zoomScalePageLayoutView="0" workbookViewId="0" topLeftCell="A10">
      <selection activeCell="F11" sqref="F11"/>
    </sheetView>
  </sheetViews>
  <sheetFormatPr defaultColWidth="9.140625" defaultRowHeight="12.75"/>
  <cols>
    <col min="1" max="1" width="65.421875" style="1" customWidth="1"/>
    <col min="2" max="2" width="11.421875" style="1" customWidth="1"/>
    <col min="3" max="3" width="13.140625" style="1" customWidth="1"/>
    <col min="4" max="4" width="12.00390625" style="1" customWidth="1"/>
    <col min="5" max="5" width="13.7109375" style="1" customWidth="1"/>
    <col min="6" max="6" width="12.28125" style="1" customWidth="1"/>
    <col min="7" max="16384" width="9.140625" style="1" customWidth="1"/>
  </cols>
  <sheetData>
    <row r="1" spans="1:2" ht="12.75" thickBot="1">
      <c r="A1" s="2" t="s">
        <v>193</v>
      </c>
      <c r="B1" s="3"/>
    </row>
    <row r="2" spans="1:2" ht="24.75" thickBot="1">
      <c r="A2" s="66" t="s">
        <v>130</v>
      </c>
      <c r="B2" s="3"/>
    </row>
    <row r="3" spans="1:2" ht="12.75" thickBot="1">
      <c r="A3" s="2" t="s">
        <v>194</v>
      </c>
      <c r="B3" s="3"/>
    </row>
    <row r="4" spans="1:2" ht="24.75" thickBot="1">
      <c r="A4" s="63" t="s">
        <v>299</v>
      </c>
      <c r="B4" s="3"/>
    </row>
    <row r="5" spans="1:2" ht="12.75" thickBot="1">
      <c r="A5" s="2" t="s">
        <v>195</v>
      </c>
      <c r="B5" s="3"/>
    </row>
    <row r="6" spans="1:2" ht="184.5" customHeight="1" thickBot="1">
      <c r="A6" s="5" t="s">
        <v>23</v>
      </c>
      <c r="B6" s="3"/>
    </row>
    <row r="7" spans="1:2" ht="12.75" thickBot="1">
      <c r="A7" s="2" t="s">
        <v>196</v>
      </c>
      <c r="B7" s="3"/>
    </row>
    <row r="8" spans="1:2" ht="12.75" thickBot="1">
      <c r="A8" s="5" t="s">
        <v>298</v>
      </c>
      <c r="B8" s="3"/>
    </row>
    <row r="9" spans="1:6" ht="36.75" thickBot="1">
      <c r="A9" s="94" t="s">
        <v>197</v>
      </c>
      <c r="B9" s="95" t="s">
        <v>198</v>
      </c>
      <c r="C9" s="95" t="s">
        <v>199</v>
      </c>
      <c r="D9" s="95" t="s">
        <v>200</v>
      </c>
      <c r="E9" s="95" t="s">
        <v>310</v>
      </c>
      <c r="F9" s="96" t="s">
        <v>350</v>
      </c>
    </row>
    <row r="10" spans="1:6" ht="24">
      <c r="A10" s="68" t="s">
        <v>343</v>
      </c>
      <c r="B10" s="69">
        <v>0.35</v>
      </c>
      <c r="C10" s="69">
        <v>0.6</v>
      </c>
      <c r="D10" s="69">
        <v>1</v>
      </c>
      <c r="E10" s="154" t="s">
        <v>330</v>
      </c>
      <c r="F10" s="117">
        <v>0.69</v>
      </c>
    </row>
    <row r="11" spans="1:6" ht="24">
      <c r="A11" s="68" t="s">
        <v>344</v>
      </c>
      <c r="B11" s="69">
        <v>0.1</v>
      </c>
      <c r="C11" s="69">
        <v>0.4</v>
      </c>
      <c r="D11" s="69">
        <v>1</v>
      </c>
      <c r="E11" s="155"/>
      <c r="F11" s="117">
        <v>0.46</v>
      </c>
    </row>
    <row r="12" spans="1:6" ht="12">
      <c r="A12" s="68" t="s">
        <v>345</v>
      </c>
      <c r="B12" s="69">
        <v>0</v>
      </c>
      <c r="C12" s="69">
        <v>0.2</v>
      </c>
      <c r="D12" s="69">
        <v>1</v>
      </c>
      <c r="E12" s="156"/>
      <c r="F12" s="117">
        <v>0.392</v>
      </c>
    </row>
    <row r="13" spans="1:6" ht="12">
      <c r="A13" s="62"/>
      <c r="B13" s="61"/>
      <c r="C13" s="61"/>
      <c r="D13" s="61"/>
      <c r="E13" s="61"/>
      <c r="F13" s="61"/>
    </row>
    <row r="14" ht="56.25">
      <c r="A14" s="62" t="s">
        <v>24</v>
      </c>
    </row>
  </sheetData>
  <sheetProtection/>
  <mergeCells count="1">
    <mergeCell ref="E10:E12"/>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F13"/>
  <sheetViews>
    <sheetView zoomScalePageLayoutView="0" workbookViewId="0" topLeftCell="A1">
      <selection activeCell="C13" sqref="C13"/>
    </sheetView>
  </sheetViews>
  <sheetFormatPr defaultColWidth="9.140625" defaultRowHeight="12.75"/>
  <cols>
    <col min="1" max="1" width="59.00390625" style="1" customWidth="1"/>
    <col min="2" max="2" width="10.28125" style="1" customWidth="1"/>
    <col min="3" max="3" width="11.7109375" style="1" customWidth="1"/>
    <col min="4" max="5" width="12.00390625" style="1" customWidth="1"/>
    <col min="6" max="6" width="12.140625" style="1" customWidth="1"/>
    <col min="7" max="16384" width="9.140625" style="1" customWidth="1"/>
  </cols>
  <sheetData>
    <row r="1" spans="1:2" ht="12.75" thickBot="1">
      <c r="A1" s="2" t="s">
        <v>193</v>
      </c>
      <c r="B1" s="3"/>
    </row>
    <row r="2" spans="1:2" ht="12.75" thickBot="1">
      <c r="A2" s="66" t="s">
        <v>132</v>
      </c>
      <c r="B2" s="3"/>
    </row>
    <row r="3" spans="1:2" ht="12.75" thickBot="1">
      <c r="A3" s="2" t="s">
        <v>194</v>
      </c>
      <c r="B3" s="3"/>
    </row>
    <row r="4" spans="1:2" ht="39" customHeight="1" thickBot="1">
      <c r="A4" s="5" t="s">
        <v>303</v>
      </c>
      <c r="B4" s="3"/>
    </row>
    <row r="5" spans="1:2" ht="12.75" thickBot="1">
      <c r="A5" s="2" t="s">
        <v>195</v>
      </c>
      <c r="B5" s="3"/>
    </row>
    <row r="6" spans="1:2" ht="60.75" thickBot="1">
      <c r="A6" s="5" t="s">
        <v>304</v>
      </c>
      <c r="B6" s="3"/>
    </row>
    <row r="7" spans="1:2" ht="12.75" thickBot="1">
      <c r="A7" s="2" t="s">
        <v>196</v>
      </c>
      <c r="B7" s="3"/>
    </row>
    <row r="8" spans="1:2" ht="12.75" thickBot="1">
      <c r="A8" s="5" t="s">
        <v>300</v>
      </c>
      <c r="B8" s="3"/>
    </row>
    <row r="9" spans="1:6" ht="36.75" thickBot="1">
      <c r="A9" s="94" t="s">
        <v>197</v>
      </c>
      <c r="B9" s="95" t="s">
        <v>198</v>
      </c>
      <c r="C9" s="95" t="s">
        <v>199</v>
      </c>
      <c r="D9" s="95" t="s">
        <v>200</v>
      </c>
      <c r="E9" s="95" t="s">
        <v>310</v>
      </c>
      <c r="F9" s="96" t="s">
        <v>350</v>
      </c>
    </row>
    <row r="10" spans="1:6" ht="24">
      <c r="A10" s="68" t="s">
        <v>301</v>
      </c>
      <c r="B10" s="72">
        <v>1</v>
      </c>
      <c r="C10" s="72">
        <v>3</v>
      </c>
      <c r="D10" s="72">
        <v>6</v>
      </c>
      <c r="E10" s="115" t="s">
        <v>308</v>
      </c>
      <c r="F10" s="88" t="s">
        <v>368</v>
      </c>
    </row>
    <row r="11" spans="1:6" ht="12">
      <c r="A11" s="68" t="s">
        <v>302</v>
      </c>
      <c r="B11" s="69">
        <v>0.7</v>
      </c>
      <c r="C11" s="69">
        <v>0.8</v>
      </c>
      <c r="D11" s="69">
        <v>0.9</v>
      </c>
      <c r="E11" s="102" t="s">
        <v>331</v>
      </c>
      <c r="F11" s="88" t="s">
        <v>372</v>
      </c>
    </row>
    <row r="12" spans="1:6" ht="12">
      <c r="A12" s="62"/>
      <c r="B12" s="65"/>
      <c r="C12" s="65"/>
      <c r="D12" s="65"/>
      <c r="E12" s="65"/>
      <c r="F12" s="61"/>
    </row>
    <row r="13" ht="45">
      <c r="A13" s="62" t="s">
        <v>371</v>
      </c>
    </row>
  </sheetData>
  <sheetProtection/>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F25"/>
  <sheetViews>
    <sheetView zoomScalePageLayoutView="0" workbookViewId="0" topLeftCell="A10">
      <selection activeCell="H22" sqref="H22"/>
    </sheetView>
  </sheetViews>
  <sheetFormatPr defaultColWidth="9.140625" defaultRowHeight="12.75"/>
  <cols>
    <col min="1" max="1" width="70.57421875" style="1" customWidth="1"/>
    <col min="2" max="2" width="8.8515625" style="1" customWidth="1"/>
    <col min="3" max="3" width="10.28125" style="1" customWidth="1"/>
    <col min="4" max="4" width="10.57421875" style="1" customWidth="1"/>
    <col min="5" max="5" width="10.421875" style="1" customWidth="1"/>
    <col min="6" max="6" width="12.28125" style="1" customWidth="1"/>
    <col min="7" max="16384" width="9.140625" style="1" customWidth="1"/>
  </cols>
  <sheetData>
    <row r="1" spans="1:2" ht="12.75" thickBot="1">
      <c r="A1" s="2" t="s">
        <v>193</v>
      </c>
      <c r="B1" s="3"/>
    </row>
    <row r="2" spans="1:2" ht="12.75" thickBot="1">
      <c r="A2" s="66" t="s">
        <v>134</v>
      </c>
      <c r="B2" s="3"/>
    </row>
    <row r="3" spans="1:2" ht="12.75" thickBot="1">
      <c r="A3" s="2" t="s">
        <v>194</v>
      </c>
      <c r="B3" s="3"/>
    </row>
    <row r="4" spans="1:2" ht="36.75" thickBot="1">
      <c r="A4" s="5" t="s">
        <v>45</v>
      </c>
      <c r="B4" s="3"/>
    </row>
    <row r="5" spans="1:2" ht="12.75" thickBot="1">
      <c r="A5" s="2" t="s">
        <v>195</v>
      </c>
      <c r="B5" s="3"/>
    </row>
    <row r="6" spans="1:2" ht="84.75" thickBot="1">
      <c r="A6" s="5" t="s">
        <v>47</v>
      </c>
      <c r="B6" s="3"/>
    </row>
    <row r="7" spans="1:2" ht="12.75" thickBot="1">
      <c r="A7" s="2" t="s">
        <v>25</v>
      </c>
      <c r="B7" s="3"/>
    </row>
    <row r="8" spans="1:2" ht="24">
      <c r="A8" s="82" t="s">
        <v>26</v>
      </c>
      <c r="B8" s="3"/>
    </row>
    <row r="9" spans="1:2" ht="24">
      <c r="A9" s="83" t="s">
        <v>28</v>
      </c>
      <c r="B9" s="3"/>
    </row>
    <row r="10" spans="1:2" ht="24">
      <c r="A10" s="83" t="s">
        <v>27</v>
      </c>
      <c r="B10" s="3"/>
    </row>
    <row r="11" spans="1:2" ht="12">
      <c r="A11" s="83" t="s">
        <v>29</v>
      </c>
      <c r="B11" s="3"/>
    </row>
    <row r="12" spans="1:2" ht="12">
      <c r="A12" s="83" t="s">
        <v>30</v>
      </c>
      <c r="B12" s="3"/>
    </row>
    <row r="13" spans="1:2" ht="24">
      <c r="A13" s="83" t="s">
        <v>31</v>
      </c>
      <c r="B13" s="3"/>
    </row>
    <row r="14" spans="1:2" ht="24">
      <c r="A14" s="83" t="s">
        <v>32</v>
      </c>
      <c r="B14" s="3"/>
    </row>
    <row r="15" spans="1:2" ht="24">
      <c r="A15" s="83" t="s">
        <v>33</v>
      </c>
      <c r="B15" s="3"/>
    </row>
    <row r="16" spans="1:2" ht="12">
      <c r="A16" s="83" t="s">
        <v>34</v>
      </c>
      <c r="B16" s="3"/>
    </row>
    <row r="17" spans="1:2" ht="24">
      <c r="A17" s="83" t="s">
        <v>35</v>
      </c>
      <c r="B17" s="3"/>
    </row>
    <row r="18" spans="1:2" ht="24.75" thickBot="1">
      <c r="A18" s="84" t="s">
        <v>36</v>
      </c>
      <c r="B18" s="3"/>
    </row>
    <row r="19" spans="1:2" ht="12.75" thickBot="1">
      <c r="A19" s="2" t="s">
        <v>196</v>
      </c>
      <c r="B19" s="3"/>
    </row>
    <row r="20" spans="1:2" ht="12.75" thickBot="1">
      <c r="A20" s="5" t="s">
        <v>156</v>
      </c>
      <c r="B20" s="3"/>
    </row>
    <row r="21" spans="1:6" ht="36.75" thickBot="1">
      <c r="A21" s="94" t="s">
        <v>197</v>
      </c>
      <c r="B21" s="95" t="s">
        <v>198</v>
      </c>
      <c r="C21" s="95" t="s">
        <v>199</v>
      </c>
      <c r="D21" s="95" t="s">
        <v>200</v>
      </c>
      <c r="E21" s="95" t="s">
        <v>310</v>
      </c>
      <c r="F21" s="96" t="s">
        <v>350</v>
      </c>
    </row>
    <row r="22" spans="1:6" ht="24">
      <c r="A22" s="68" t="s">
        <v>48</v>
      </c>
      <c r="B22" s="72">
        <v>0</v>
      </c>
      <c r="C22" s="69">
        <v>0.4</v>
      </c>
      <c r="D22" s="69">
        <v>0.7</v>
      </c>
      <c r="E22" s="99" t="s">
        <v>332</v>
      </c>
      <c r="F22" s="117">
        <v>0.7747</v>
      </c>
    </row>
    <row r="23" spans="1:6" ht="72">
      <c r="A23" s="68" t="s">
        <v>46</v>
      </c>
      <c r="B23" s="72">
        <v>0</v>
      </c>
      <c r="C23" s="69">
        <v>0.1</v>
      </c>
      <c r="D23" s="69">
        <v>0.3</v>
      </c>
      <c r="E23" s="102" t="s">
        <v>333</v>
      </c>
      <c r="F23" s="88" t="s">
        <v>357</v>
      </c>
    </row>
    <row r="24" spans="1:6" ht="12">
      <c r="A24" s="62"/>
      <c r="B24" s="65"/>
      <c r="C24" s="65"/>
      <c r="D24" s="65"/>
      <c r="E24" s="65"/>
      <c r="F24" s="61"/>
    </row>
    <row r="25" ht="12">
      <c r="A25" s="62" t="s">
        <v>49</v>
      </c>
    </row>
  </sheetData>
  <sheetProtection/>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F25"/>
  <sheetViews>
    <sheetView zoomScalePageLayoutView="0" workbookViewId="0" topLeftCell="A7">
      <selection activeCell="A15" sqref="A15"/>
    </sheetView>
  </sheetViews>
  <sheetFormatPr defaultColWidth="9.140625" defaultRowHeight="12.75"/>
  <cols>
    <col min="1" max="1" width="68.57421875" style="1" customWidth="1"/>
    <col min="2" max="2" width="10.00390625" style="1" customWidth="1"/>
    <col min="3" max="3" width="11.00390625" style="1" customWidth="1"/>
    <col min="4" max="5" width="11.28125" style="1" customWidth="1"/>
    <col min="6" max="6" width="14.7109375" style="1" customWidth="1"/>
    <col min="7" max="16384" width="9.140625" style="1" customWidth="1"/>
  </cols>
  <sheetData>
    <row r="1" spans="1:2" ht="12.75" thickBot="1">
      <c r="A1" s="2" t="s">
        <v>193</v>
      </c>
      <c r="B1" s="3"/>
    </row>
    <row r="2" spans="1:2" ht="12.75" thickBot="1">
      <c r="A2" s="66" t="s">
        <v>135</v>
      </c>
      <c r="B2" s="3"/>
    </row>
    <row r="3" spans="1:2" ht="12.75" thickBot="1">
      <c r="A3" s="2" t="s">
        <v>194</v>
      </c>
      <c r="B3" s="3"/>
    </row>
    <row r="4" spans="1:2" ht="24.75" customHeight="1" thickBot="1">
      <c r="A4" s="5" t="s">
        <v>50</v>
      </c>
      <c r="B4" s="3"/>
    </row>
    <row r="5" spans="1:2" ht="12.75" thickBot="1">
      <c r="A5" s="2" t="s">
        <v>195</v>
      </c>
      <c r="B5" s="3"/>
    </row>
    <row r="6" spans="1:2" ht="86.25" customHeight="1" thickBot="1">
      <c r="A6" s="5" t="s">
        <v>47</v>
      </c>
      <c r="B6" s="3"/>
    </row>
    <row r="7" spans="1:2" ht="12.75" thickBot="1">
      <c r="A7" s="2" t="s">
        <v>25</v>
      </c>
      <c r="B7" s="3"/>
    </row>
    <row r="8" spans="1:2" ht="24">
      <c r="A8" s="82" t="s">
        <v>26</v>
      </c>
      <c r="B8" s="3"/>
    </row>
    <row r="9" spans="1:2" ht="24">
      <c r="A9" s="83" t="s">
        <v>28</v>
      </c>
      <c r="B9" s="3"/>
    </row>
    <row r="10" spans="1:2" ht="24">
      <c r="A10" s="83" t="s">
        <v>27</v>
      </c>
      <c r="B10" s="3"/>
    </row>
    <row r="11" spans="1:2" ht="12">
      <c r="A11" s="83" t="s">
        <v>29</v>
      </c>
      <c r="B11" s="3"/>
    </row>
    <row r="12" spans="1:2" ht="15" customHeight="1">
      <c r="A12" s="83" t="s">
        <v>30</v>
      </c>
      <c r="B12" s="3"/>
    </row>
    <row r="13" spans="1:2" ht="24">
      <c r="A13" s="83" t="s">
        <v>31</v>
      </c>
      <c r="B13" s="3"/>
    </row>
    <row r="14" spans="1:2" ht="24">
      <c r="A14" s="83" t="s">
        <v>32</v>
      </c>
      <c r="B14" s="3"/>
    </row>
    <row r="15" spans="1:2" ht="24">
      <c r="A15" s="83" t="s">
        <v>356</v>
      </c>
      <c r="B15" s="3"/>
    </row>
    <row r="16" spans="1:2" ht="12.75" customHeight="1">
      <c r="A16" s="83" t="s">
        <v>34</v>
      </c>
      <c r="B16" s="3"/>
    </row>
    <row r="17" spans="1:2" ht="24">
      <c r="A17" s="83" t="s">
        <v>35</v>
      </c>
      <c r="B17" s="3"/>
    </row>
    <row r="18" spans="1:2" ht="24.75" thickBot="1">
      <c r="A18" s="84" t="s">
        <v>36</v>
      </c>
      <c r="B18" s="3"/>
    </row>
    <row r="19" spans="1:2" ht="12.75" thickBot="1">
      <c r="A19" s="2" t="s">
        <v>196</v>
      </c>
      <c r="B19" s="3"/>
    </row>
    <row r="20" spans="1:2" ht="12.75" thickBot="1">
      <c r="A20" s="5" t="s">
        <v>156</v>
      </c>
      <c r="B20" s="3"/>
    </row>
    <row r="21" spans="1:6" ht="24.75" thickBot="1">
      <c r="A21" s="94" t="s">
        <v>197</v>
      </c>
      <c r="B21" s="95" t="s">
        <v>198</v>
      </c>
      <c r="C21" s="95" t="s">
        <v>199</v>
      </c>
      <c r="D21" s="95" t="s">
        <v>200</v>
      </c>
      <c r="E21" s="95" t="s">
        <v>310</v>
      </c>
      <c r="F21" s="96" t="s">
        <v>350</v>
      </c>
    </row>
    <row r="22" spans="1:6" ht="24">
      <c r="A22" s="68" t="s">
        <v>51</v>
      </c>
      <c r="B22" s="72">
        <v>0</v>
      </c>
      <c r="C22" s="69">
        <v>0.4</v>
      </c>
      <c r="D22" s="69">
        <v>0.7</v>
      </c>
      <c r="E22" s="99" t="s">
        <v>332</v>
      </c>
      <c r="F22" s="117">
        <v>0.7747</v>
      </c>
    </row>
    <row r="23" spans="1:6" ht="60">
      <c r="A23" s="68" t="s">
        <v>52</v>
      </c>
      <c r="B23" s="72">
        <v>0</v>
      </c>
      <c r="C23" s="69">
        <v>0.1</v>
      </c>
      <c r="D23" s="69">
        <v>0.3</v>
      </c>
      <c r="E23" s="102" t="s">
        <v>333</v>
      </c>
      <c r="F23" s="88" t="s">
        <v>355</v>
      </c>
    </row>
    <row r="24" spans="1:6" ht="12">
      <c r="A24" s="62" t="s">
        <v>49</v>
      </c>
      <c r="B24" s="65"/>
      <c r="C24" s="65"/>
      <c r="D24" s="65"/>
      <c r="E24" s="65"/>
      <c r="F24" s="61"/>
    </row>
    <row r="25" ht="12">
      <c r="A25" s="62" t="s">
        <v>53</v>
      </c>
    </row>
  </sheetData>
  <sheetProtection/>
  <printOptions/>
  <pageMargins left="0.75" right="0.75" top="1" bottom="1"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F15"/>
  <sheetViews>
    <sheetView zoomScalePageLayoutView="0" workbookViewId="0" topLeftCell="A4">
      <selection activeCell="F13" sqref="F13"/>
    </sheetView>
  </sheetViews>
  <sheetFormatPr defaultColWidth="9.140625" defaultRowHeight="12.75"/>
  <cols>
    <col min="1" max="1" width="61.421875" style="1" customWidth="1"/>
    <col min="2" max="2" width="10.421875" style="1" customWidth="1"/>
    <col min="3" max="3" width="12.28125" style="1" customWidth="1"/>
    <col min="4" max="4" width="12.00390625" style="1" customWidth="1"/>
    <col min="5" max="5" width="13.7109375" style="1" customWidth="1"/>
    <col min="6" max="6" width="12.00390625" style="1" customWidth="1"/>
    <col min="7" max="16384" width="9.140625" style="1" customWidth="1"/>
  </cols>
  <sheetData>
    <row r="1" spans="1:2" ht="12.75" thickBot="1">
      <c r="A1" s="2" t="s">
        <v>193</v>
      </c>
      <c r="B1" s="3"/>
    </row>
    <row r="2" spans="1:2" ht="12.75" thickBot="1">
      <c r="A2" s="66" t="s">
        <v>138</v>
      </c>
      <c r="B2" s="3"/>
    </row>
    <row r="3" spans="1:2" ht="12.75" thickBot="1">
      <c r="A3" s="2" t="s">
        <v>194</v>
      </c>
      <c r="B3" s="3"/>
    </row>
    <row r="4" spans="1:2" ht="38.25" customHeight="1" thickBot="1">
      <c r="A4" s="5" t="s">
        <v>55</v>
      </c>
      <c r="B4" s="3"/>
    </row>
    <row r="5" spans="1:2" ht="12.75" thickBot="1">
      <c r="A5" s="2" t="s">
        <v>195</v>
      </c>
      <c r="B5" s="3"/>
    </row>
    <row r="6" spans="1:2" ht="123" customHeight="1" thickBot="1">
      <c r="A6" s="5" t="s">
        <v>37</v>
      </c>
      <c r="B6" s="3"/>
    </row>
    <row r="7" spans="1:2" ht="12.75" thickBot="1">
      <c r="A7" s="2" t="s">
        <v>25</v>
      </c>
      <c r="B7" s="3"/>
    </row>
    <row r="8" spans="1:2" ht="53.25" customHeight="1" thickBot="1">
      <c r="A8" s="67" t="s">
        <v>38</v>
      </c>
      <c r="B8" s="3"/>
    </row>
    <row r="9" spans="1:2" ht="12.75" thickBot="1">
      <c r="A9" s="2" t="s">
        <v>196</v>
      </c>
      <c r="B9" s="3"/>
    </row>
    <row r="10" spans="1:2" ht="12.75" thickBot="1">
      <c r="A10" s="5" t="s">
        <v>54</v>
      </c>
      <c r="B10" s="3"/>
    </row>
    <row r="11" spans="1:6" ht="36.75" thickBot="1">
      <c r="A11" s="94" t="s">
        <v>197</v>
      </c>
      <c r="B11" s="95" t="s">
        <v>198</v>
      </c>
      <c r="C11" s="95" t="s">
        <v>199</v>
      </c>
      <c r="D11" s="95" t="s">
        <v>200</v>
      </c>
      <c r="E11" s="95" t="s">
        <v>310</v>
      </c>
      <c r="F11" s="96" t="s">
        <v>350</v>
      </c>
    </row>
    <row r="12" spans="1:6" ht="12">
      <c r="A12" s="68" t="s">
        <v>56</v>
      </c>
      <c r="B12" s="72"/>
      <c r="C12" s="72">
        <v>1</v>
      </c>
      <c r="D12" s="72">
        <v>3</v>
      </c>
      <c r="E12" s="115" t="s">
        <v>332</v>
      </c>
      <c r="F12" s="88">
        <v>3</v>
      </c>
    </row>
    <row r="13" spans="1:6" ht="24">
      <c r="A13" s="68" t="s">
        <v>57</v>
      </c>
      <c r="B13" s="72">
        <v>0</v>
      </c>
      <c r="C13" s="69">
        <v>0.4</v>
      </c>
      <c r="D13" s="69">
        <v>0.7</v>
      </c>
      <c r="E13" s="102" t="s">
        <v>332</v>
      </c>
      <c r="F13" s="116">
        <v>0.71</v>
      </c>
    </row>
    <row r="14" spans="1:6" ht="22.5">
      <c r="A14" s="62" t="s">
        <v>58</v>
      </c>
      <c r="B14" s="65"/>
      <c r="C14" s="65"/>
      <c r="D14" s="65"/>
      <c r="E14" s="65"/>
      <c r="F14" s="61"/>
    </row>
    <row r="15" ht="12">
      <c r="A15" s="62"/>
    </row>
  </sheetData>
  <sheetProtection/>
  <printOptions/>
  <pageMargins left="0.75" right="0.75"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F13"/>
  <sheetViews>
    <sheetView zoomScalePageLayoutView="0" workbookViewId="0" topLeftCell="A1">
      <selection activeCell="A12" sqref="A12"/>
    </sheetView>
  </sheetViews>
  <sheetFormatPr defaultColWidth="9.140625" defaultRowHeight="12.75"/>
  <cols>
    <col min="1" max="1" width="55.7109375" style="1" customWidth="1"/>
    <col min="2" max="2" width="11.421875" style="1" customWidth="1"/>
    <col min="3" max="3" width="11.8515625" style="1" customWidth="1"/>
    <col min="4" max="5" width="11.7109375" style="1" customWidth="1"/>
    <col min="6" max="6" width="13.7109375" style="1" customWidth="1"/>
    <col min="7" max="16384" width="9.140625" style="1" customWidth="1"/>
  </cols>
  <sheetData>
    <row r="1" spans="1:2" ht="12.75" thickBot="1">
      <c r="A1" s="2" t="s">
        <v>193</v>
      </c>
      <c r="B1" s="3"/>
    </row>
    <row r="2" spans="1:2" ht="24.75" thickBot="1">
      <c r="A2" s="66" t="s">
        <v>39</v>
      </c>
      <c r="B2" s="3"/>
    </row>
    <row r="3" spans="1:2" ht="12.75" thickBot="1">
      <c r="A3" s="2" t="s">
        <v>194</v>
      </c>
      <c r="B3" s="3"/>
    </row>
    <row r="4" spans="1:2" ht="41.25" customHeight="1" thickBot="1">
      <c r="A4" s="5" t="s">
        <v>62</v>
      </c>
      <c r="B4" s="3"/>
    </row>
    <row r="5" spans="1:2" ht="12.75" thickBot="1">
      <c r="A5" s="2" t="s">
        <v>195</v>
      </c>
      <c r="B5" s="3"/>
    </row>
    <row r="6" spans="1:2" ht="60.75" thickBot="1">
      <c r="A6" s="5" t="s">
        <v>40</v>
      </c>
      <c r="B6" s="3"/>
    </row>
    <row r="7" spans="1:2" ht="12.75" thickBot="1">
      <c r="A7" s="2" t="s">
        <v>196</v>
      </c>
      <c r="B7" s="3"/>
    </row>
    <row r="8" spans="1:2" ht="12.75" thickBot="1">
      <c r="A8" s="5" t="s">
        <v>61</v>
      </c>
      <c r="B8" s="3"/>
    </row>
    <row r="9" spans="1:6" ht="24.75" thickBot="1">
      <c r="A9" s="94" t="s">
        <v>197</v>
      </c>
      <c r="B9" s="95" t="s">
        <v>198</v>
      </c>
      <c r="C9" s="95" t="s">
        <v>199</v>
      </c>
      <c r="D9" s="95" t="s">
        <v>200</v>
      </c>
      <c r="E9" s="95" t="s">
        <v>310</v>
      </c>
      <c r="F9" s="96" t="s">
        <v>350</v>
      </c>
    </row>
    <row r="10" spans="1:6" ht="12">
      <c r="A10" s="68" t="s">
        <v>59</v>
      </c>
      <c r="B10" s="69">
        <v>0.2</v>
      </c>
      <c r="C10" s="69">
        <v>0.3</v>
      </c>
      <c r="D10" s="69">
        <v>0.4</v>
      </c>
      <c r="E10" s="99" t="s">
        <v>334</v>
      </c>
      <c r="F10" s="117" t="s">
        <v>373</v>
      </c>
    </row>
    <row r="11" spans="1:6" ht="24">
      <c r="A11" s="68" t="s">
        <v>60</v>
      </c>
      <c r="B11" s="69">
        <v>0.2</v>
      </c>
      <c r="C11" s="69">
        <v>0.3</v>
      </c>
      <c r="D11" s="69">
        <v>0.4</v>
      </c>
      <c r="E11" s="102" t="s">
        <v>334</v>
      </c>
      <c r="F11" s="117" t="s">
        <v>373</v>
      </c>
    </row>
    <row r="12" spans="1:6" ht="12">
      <c r="A12" s="62" t="s">
        <v>374</v>
      </c>
      <c r="B12" s="64"/>
      <c r="C12" s="64"/>
      <c r="D12" s="64"/>
      <c r="E12" s="64"/>
      <c r="F12" s="61"/>
    </row>
    <row r="13" ht="12">
      <c r="A13" s="62"/>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1"/>
  <sheetViews>
    <sheetView zoomScalePageLayoutView="0" workbookViewId="0" topLeftCell="A1">
      <selection activeCell="A6" sqref="A6"/>
    </sheetView>
  </sheetViews>
  <sheetFormatPr defaultColWidth="9.140625" defaultRowHeight="12.75"/>
  <cols>
    <col min="1" max="1" width="52.140625" style="1" customWidth="1"/>
    <col min="2" max="2" width="10.57421875" style="1" customWidth="1"/>
    <col min="3" max="3" width="11.28125" style="1" customWidth="1"/>
    <col min="4" max="4" width="11.7109375" style="1" customWidth="1"/>
    <col min="5" max="5" width="13.8515625" style="1" customWidth="1"/>
    <col min="6" max="6" width="12.28125" style="1" customWidth="1"/>
    <col min="7" max="16384" width="9.140625" style="1" customWidth="1"/>
  </cols>
  <sheetData>
    <row r="1" spans="1:2" ht="12.75" thickBot="1">
      <c r="A1" s="2" t="s">
        <v>337</v>
      </c>
      <c r="B1" s="3"/>
    </row>
    <row r="2" spans="1:2" ht="12.75" thickBot="1">
      <c r="A2" s="66" t="s">
        <v>80</v>
      </c>
      <c r="B2" s="3"/>
    </row>
    <row r="3" spans="1:2" ht="12.75" thickBot="1">
      <c r="A3" s="2" t="s">
        <v>338</v>
      </c>
      <c r="B3" s="3"/>
    </row>
    <row r="4" spans="1:2" ht="12.75" thickBot="1">
      <c r="A4" s="4" t="s">
        <v>339</v>
      </c>
      <c r="B4" s="3"/>
    </row>
    <row r="5" spans="1:2" ht="12.75" thickBot="1">
      <c r="A5" s="2" t="s">
        <v>195</v>
      </c>
      <c r="B5" s="3"/>
    </row>
    <row r="6" spans="1:2" ht="48.75" thickBot="1">
      <c r="A6" s="5" t="s">
        <v>353</v>
      </c>
      <c r="B6" s="3"/>
    </row>
    <row r="7" spans="1:2" ht="12.75" thickBot="1">
      <c r="A7" s="2" t="s">
        <v>196</v>
      </c>
      <c r="B7" s="3"/>
    </row>
    <row r="8" spans="1:2" ht="12.75" thickBot="1">
      <c r="A8" s="89" t="s">
        <v>149</v>
      </c>
      <c r="B8" s="3"/>
    </row>
    <row r="9" spans="1:6" ht="36.75" thickBot="1">
      <c r="A9" s="94" t="s">
        <v>197</v>
      </c>
      <c r="B9" s="95" t="s">
        <v>198</v>
      </c>
      <c r="C9" s="95" t="s">
        <v>199</v>
      </c>
      <c r="D9" s="95" t="s">
        <v>200</v>
      </c>
      <c r="E9" s="95" t="s">
        <v>310</v>
      </c>
      <c r="F9" s="96" t="s">
        <v>350</v>
      </c>
    </row>
    <row r="10" spans="1:6" ht="12">
      <c r="A10" s="90" t="s">
        <v>150</v>
      </c>
      <c r="B10" s="91">
        <v>8</v>
      </c>
      <c r="C10" s="91">
        <v>12</v>
      </c>
      <c r="D10" s="92">
        <v>16</v>
      </c>
      <c r="E10" s="97" t="s">
        <v>308</v>
      </c>
      <c r="F10" s="93">
        <v>16</v>
      </c>
    </row>
    <row r="11" spans="1:6" ht="24">
      <c r="A11" s="85" t="s">
        <v>151</v>
      </c>
      <c r="B11" s="86">
        <v>0.05</v>
      </c>
      <c r="C11" s="86">
        <v>0.08</v>
      </c>
      <c r="D11" s="87">
        <v>0.1</v>
      </c>
      <c r="E11" s="98" t="s">
        <v>309</v>
      </c>
      <c r="F11" s="116">
        <v>0.1</v>
      </c>
    </row>
  </sheetData>
  <sheetProtection/>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F13"/>
  <sheetViews>
    <sheetView zoomScalePageLayoutView="0" workbookViewId="0" topLeftCell="A1">
      <selection activeCell="F14" sqref="F14"/>
    </sheetView>
  </sheetViews>
  <sheetFormatPr defaultColWidth="9.140625" defaultRowHeight="12.75"/>
  <cols>
    <col min="1" max="1" width="61.28125" style="1" customWidth="1"/>
    <col min="2" max="2" width="9.7109375" style="1" customWidth="1"/>
    <col min="3" max="3" width="10.421875" style="1" customWidth="1"/>
    <col min="4" max="4" width="10.8515625" style="1" customWidth="1"/>
    <col min="5" max="5" width="13.140625" style="1" customWidth="1"/>
    <col min="6" max="6" width="13.7109375" style="1" customWidth="1"/>
    <col min="7" max="16384" width="9.140625" style="1" customWidth="1"/>
  </cols>
  <sheetData>
    <row r="1" spans="1:2" ht="12.75" thickBot="1">
      <c r="A1" s="2" t="s">
        <v>193</v>
      </c>
      <c r="B1" s="3"/>
    </row>
    <row r="2" spans="1:2" ht="12.75" thickBot="1">
      <c r="A2" s="66" t="s">
        <v>63</v>
      </c>
      <c r="B2" s="3"/>
    </row>
    <row r="3" spans="1:2" ht="12.75" thickBot="1">
      <c r="A3" s="2" t="s">
        <v>194</v>
      </c>
      <c r="B3" s="3"/>
    </row>
    <row r="4" spans="1:2" ht="36.75" customHeight="1" thickBot="1">
      <c r="A4" s="5" t="s">
        <v>65</v>
      </c>
      <c r="B4" s="3"/>
    </row>
    <row r="5" spans="1:2" ht="12.75" thickBot="1">
      <c r="A5" s="2" t="s">
        <v>195</v>
      </c>
      <c r="B5" s="3"/>
    </row>
    <row r="6" spans="1:2" ht="135" customHeight="1" thickBot="1">
      <c r="A6" s="5" t="s">
        <v>41</v>
      </c>
      <c r="B6" s="3"/>
    </row>
    <row r="7" spans="1:2" ht="12.75" thickBot="1">
      <c r="A7" s="2" t="s">
        <v>196</v>
      </c>
      <c r="B7" s="3"/>
    </row>
    <row r="8" spans="1:2" ht="12.75" thickBot="1">
      <c r="A8" s="5" t="s">
        <v>64</v>
      </c>
      <c r="B8" s="3"/>
    </row>
    <row r="9" spans="1:6" ht="24.75" thickBot="1">
      <c r="A9" s="94" t="s">
        <v>197</v>
      </c>
      <c r="B9" s="95" t="s">
        <v>198</v>
      </c>
      <c r="C9" s="95" t="s">
        <v>199</v>
      </c>
      <c r="D9" s="95" t="s">
        <v>200</v>
      </c>
      <c r="E9" s="95" t="s">
        <v>310</v>
      </c>
      <c r="F9" s="96" t="s">
        <v>350</v>
      </c>
    </row>
    <row r="10" spans="1:6" ht="12">
      <c r="A10" s="68" t="s">
        <v>66</v>
      </c>
      <c r="B10" s="72">
        <v>2</v>
      </c>
      <c r="C10" s="72">
        <v>5</v>
      </c>
      <c r="D10" s="72">
        <v>9</v>
      </c>
      <c r="E10" s="115" t="s">
        <v>363</v>
      </c>
      <c r="F10" s="88">
        <v>9</v>
      </c>
    </row>
    <row r="11" spans="1:6" ht="12">
      <c r="A11" s="68" t="s">
        <v>67</v>
      </c>
      <c r="B11" s="72">
        <v>28</v>
      </c>
      <c r="C11" s="72">
        <v>32</v>
      </c>
      <c r="D11" s="72">
        <v>36</v>
      </c>
      <c r="E11" s="101" t="s">
        <v>363</v>
      </c>
      <c r="F11" s="88">
        <v>36</v>
      </c>
    </row>
    <row r="12" spans="1:6" ht="12">
      <c r="A12" s="62"/>
      <c r="B12" s="64"/>
      <c r="C12" s="64"/>
      <c r="D12" s="64"/>
      <c r="E12" s="64"/>
      <c r="F12" s="61"/>
    </row>
    <row r="13" ht="12">
      <c r="A13" s="62"/>
    </row>
  </sheetData>
  <sheetProtection/>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F13"/>
  <sheetViews>
    <sheetView zoomScalePageLayoutView="0" workbookViewId="0" topLeftCell="A4">
      <selection activeCell="A12" sqref="A12"/>
    </sheetView>
  </sheetViews>
  <sheetFormatPr defaultColWidth="9.140625" defaultRowHeight="12.75"/>
  <cols>
    <col min="1" max="1" width="52.00390625" style="1" customWidth="1"/>
    <col min="2" max="2" width="11.421875" style="1" customWidth="1"/>
    <col min="3" max="3" width="12.421875" style="1" customWidth="1"/>
    <col min="4" max="5" width="12.57421875" style="1" customWidth="1"/>
    <col min="6" max="6" width="13.28125" style="1" customWidth="1"/>
    <col min="7" max="16384" width="9.140625" style="1" customWidth="1"/>
  </cols>
  <sheetData>
    <row r="1" spans="1:2" ht="12.75" thickBot="1">
      <c r="A1" s="2" t="s">
        <v>193</v>
      </c>
      <c r="B1" s="3"/>
    </row>
    <row r="2" spans="1:2" ht="12.75" thickBot="1">
      <c r="A2" s="66" t="s">
        <v>68</v>
      </c>
      <c r="B2" s="3"/>
    </row>
    <row r="3" spans="1:2" ht="12.75" thickBot="1">
      <c r="A3" s="2" t="s">
        <v>194</v>
      </c>
      <c r="B3" s="3"/>
    </row>
    <row r="4" spans="1:2" ht="24.75" thickBot="1">
      <c r="A4" s="5" t="s">
        <v>70</v>
      </c>
      <c r="B4" s="3"/>
    </row>
    <row r="5" spans="1:2" ht="12.75" thickBot="1">
      <c r="A5" s="2" t="s">
        <v>195</v>
      </c>
      <c r="B5" s="3"/>
    </row>
    <row r="6" spans="1:2" ht="60.75" thickBot="1">
      <c r="A6" s="5" t="s">
        <v>42</v>
      </c>
      <c r="B6" s="3"/>
    </row>
    <row r="7" spans="1:2" ht="12.75" thickBot="1">
      <c r="A7" s="2" t="s">
        <v>196</v>
      </c>
      <c r="B7" s="3"/>
    </row>
    <row r="8" spans="1:2" ht="12.75" thickBot="1">
      <c r="A8" s="5" t="s">
        <v>69</v>
      </c>
      <c r="B8" s="3"/>
    </row>
    <row r="9" spans="1:6" ht="24.75" thickBot="1">
      <c r="A9" s="94" t="s">
        <v>197</v>
      </c>
      <c r="B9" s="95" t="s">
        <v>198</v>
      </c>
      <c r="C9" s="95" t="s">
        <v>199</v>
      </c>
      <c r="D9" s="95" t="s">
        <v>200</v>
      </c>
      <c r="E9" s="95" t="s">
        <v>310</v>
      </c>
      <c r="F9" s="96" t="s">
        <v>350</v>
      </c>
    </row>
    <row r="10" spans="1:6" ht="12">
      <c r="A10" s="68" t="s">
        <v>71</v>
      </c>
      <c r="B10" s="69">
        <v>0.05</v>
      </c>
      <c r="C10" s="69">
        <v>0.4</v>
      </c>
      <c r="D10" s="69">
        <v>1</v>
      </c>
      <c r="E10" s="99" t="s">
        <v>308</v>
      </c>
      <c r="F10" s="117">
        <v>0.45</v>
      </c>
    </row>
    <row r="11" spans="1:6" ht="36">
      <c r="A11" s="68" t="s">
        <v>72</v>
      </c>
      <c r="B11" s="69">
        <v>0.05</v>
      </c>
      <c r="C11" s="69">
        <v>0.2</v>
      </c>
      <c r="D11" s="69">
        <v>0.8</v>
      </c>
      <c r="E11" s="102" t="s">
        <v>335</v>
      </c>
      <c r="F11" s="116">
        <v>0.17</v>
      </c>
    </row>
    <row r="12" spans="1:6" ht="12">
      <c r="A12" s="62"/>
      <c r="B12" s="64"/>
      <c r="C12" s="64"/>
      <c r="D12" s="64"/>
      <c r="E12" s="64"/>
      <c r="F12" s="61"/>
    </row>
    <row r="13" ht="12">
      <c r="A13" s="62"/>
    </row>
  </sheetData>
  <sheetProtection/>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F13"/>
  <sheetViews>
    <sheetView tabSelected="1" zoomScalePageLayoutView="0" workbookViewId="0" topLeftCell="A1">
      <selection activeCell="B11" sqref="B11"/>
    </sheetView>
  </sheetViews>
  <sheetFormatPr defaultColWidth="9.140625" defaultRowHeight="12.75"/>
  <cols>
    <col min="1" max="1" width="52.00390625" style="1" customWidth="1"/>
    <col min="2" max="2" width="13.8515625" style="1" customWidth="1"/>
    <col min="3" max="3" width="13.00390625" style="1" customWidth="1"/>
    <col min="4" max="4" width="11.8515625" style="1" customWidth="1"/>
    <col min="5" max="5" width="13.7109375" style="1" customWidth="1"/>
    <col min="6" max="6" width="15.00390625" style="1" customWidth="1"/>
    <col min="7" max="16384" width="9.140625" style="1" customWidth="1"/>
  </cols>
  <sheetData>
    <row r="1" spans="1:2" ht="12.75" thickBot="1">
      <c r="A1" s="2" t="s">
        <v>193</v>
      </c>
      <c r="B1" s="3"/>
    </row>
    <row r="2" spans="1:2" ht="12.75" thickBot="1">
      <c r="A2" s="66" t="s">
        <v>147</v>
      </c>
      <c r="B2" s="3"/>
    </row>
    <row r="3" spans="1:2" ht="12.75" thickBot="1">
      <c r="A3" s="2" t="s">
        <v>194</v>
      </c>
      <c r="B3" s="3"/>
    </row>
    <row r="4" spans="1:2" ht="48.75" thickBot="1">
      <c r="A4" s="5" t="s">
        <v>43</v>
      </c>
      <c r="B4" s="3"/>
    </row>
    <row r="5" spans="1:2" ht="12.75" thickBot="1">
      <c r="A5" s="2" t="s">
        <v>195</v>
      </c>
      <c r="B5" s="3"/>
    </row>
    <row r="6" spans="1:2" ht="72.75" thickBot="1">
      <c r="A6" s="5" t="s">
        <v>44</v>
      </c>
      <c r="B6" s="3"/>
    </row>
    <row r="7" spans="1:2" ht="12.75" thickBot="1">
      <c r="A7" s="2" t="s">
        <v>196</v>
      </c>
      <c r="B7" s="3"/>
    </row>
    <row r="8" spans="1:2" ht="12.75" thickBot="1">
      <c r="A8" s="5" t="s">
        <v>73</v>
      </c>
      <c r="B8" s="3"/>
    </row>
    <row r="9" spans="1:6" ht="24.75" thickBot="1">
      <c r="A9" s="94" t="s">
        <v>197</v>
      </c>
      <c r="B9" s="95" t="s">
        <v>198</v>
      </c>
      <c r="C9" s="95" t="s">
        <v>199</v>
      </c>
      <c r="D9" s="95" t="s">
        <v>200</v>
      </c>
      <c r="E9" s="95" t="s">
        <v>310</v>
      </c>
      <c r="F9" s="96" t="s">
        <v>350</v>
      </c>
    </row>
    <row r="10" spans="1:6" ht="38.25" customHeight="1">
      <c r="A10" s="68" t="s">
        <v>74</v>
      </c>
      <c r="B10" s="69"/>
      <c r="C10" s="69" t="s">
        <v>75</v>
      </c>
      <c r="D10" s="69" t="s">
        <v>76</v>
      </c>
      <c r="E10" s="99" t="s">
        <v>359</v>
      </c>
      <c r="F10" s="88">
        <v>1</v>
      </c>
    </row>
    <row r="11" spans="1:6" ht="36">
      <c r="A11" s="68" t="s">
        <v>79</v>
      </c>
      <c r="B11" s="69"/>
      <c r="C11" s="69" t="s">
        <v>78</v>
      </c>
      <c r="D11" s="69" t="s">
        <v>77</v>
      </c>
      <c r="E11" s="102" t="s">
        <v>358</v>
      </c>
      <c r="F11" s="88">
        <v>1</v>
      </c>
    </row>
    <row r="12" spans="1:6" ht="12">
      <c r="A12" s="62"/>
      <c r="B12" s="64"/>
      <c r="C12" s="64"/>
      <c r="D12" s="64"/>
      <c r="E12" s="64"/>
      <c r="F12" s="61"/>
    </row>
    <row r="13" ht="12">
      <c r="A13" s="62"/>
    </row>
  </sheetData>
  <sheetProtection/>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12" sqref="A12"/>
    </sheetView>
  </sheetViews>
  <sheetFormatPr defaultColWidth="9.140625" defaultRowHeight="12.75"/>
  <cols>
    <col min="1" max="1" width="52.140625" style="1" customWidth="1"/>
    <col min="2" max="2" width="13.28125" style="1" customWidth="1"/>
    <col min="3" max="3" width="13.140625" style="1" customWidth="1"/>
    <col min="4" max="4" width="13.8515625" style="1" customWidth="1"/>
    <col min="5" max="5" width="11.421875" style="1" customWidth="1"/>
    <col min="6" max="6" width="13.28125" style="1" customWidth="1"/>
    <col min="7" max="16384" width="9.140625" style="1" customWidth="1"/>
  </cols>
  <sheetData>
    <row r="1" spans="1:2" ht="12.75" thickBot="1">
      <c r="A1" s="2" t="s">
        <v>193</v>
      </c>
      <c r="B1" s="3"/>
    </row>
    <row r="2" spans="1:2" ht="12.75" thickBot="1">
      <c r="A2" s="66" t="s">
        <v>340</v>
      </c>
      <c r="B2" s="3"/>
    </row>
    <row r="3" spans="1:2" ht="12.75" thickBot="1">
      <c r="A3" s="2" t="s">
        <v>341</v>
      </c>
      <c r="B3" s="3"/>
    </row>
    <row r="4" spans="1:2" ht="12.75" thickBot="1">
      <c r="A4" s="4" t="s">
        <v>152</v>
      </c>
      <c r="B4" s="3"/>
    </row>
    <row r="5" spans="1:2" ht="12.75" thickBot="1">
      <c r="A5" s="2" t="s">
        <v>195</v>
      </c>
      <c r="B5" s="3"/>
    </row>
    <row r="6" spans="1:2" ht="60.75" thickBot="1">
      <c r="A6" s="5" t="s">
        <v>155</v>
      </c>
      <c r="B6" s="3"/>
    </row>
    <row r="7" spans="1:2" ht="12.75" thickBot="1">
      <c r="A7" s="2" t="s">
        <v>196</v>
      </c>
      <c r="B7" s="3"/>
    </row>
    <row r="8" spans="1:2" ht="12.75" thickBot="1">
      <c r="A8" s="5" t="s">
        <v>156</v>
      </c>
      <c r="B8" s="3"/>
    </row>
    <row r="9" spans="1:6" ht="24.75" thickBot="1">
      <c r="A9" s="94" t="s">
        <v>197</v>
      </c>
      <c r="B9" s="95" t="s">
        <v>198</v>
      </c>
      <c r="C9" s="95" t="s">
        <v>199</v>
      </c>
      <c r="D9" s="95" t="s">
        <v>200</v>
      </c>
      <c r="E9" s="95" t="s">
        <v>310</v>
      </c>
      <c r="F9" s="96" t="s">
        <v>350</v>
      </c>
    </row>
    <row r="10" spans="1:6" ht="24">
      <c r="A10" s="68" t="s">
        <v>157</v>
      </c>
      <c r="B10" s="69">
        <v>0.1</v>
      </c>
      <c r="C10" s="69">
        <v>0.15</v>
      </c>
      <c r="D10" s="69">
        <v>0.2</v>
      </c>
      <c r="E10" s="99" t="s">
        <v>308</v>
      </c>
      <c r="F10" s="116">
        <v>0.2</v>
      </c>
    </row>
    <row r="11" spans="1:6" ht="24">
      <c r="A11" s="68" t="s">
        <v>153</v>
      </c>
      <c r="B11" s="69">
        <v>0.72</v>
      </c>
      <c r="C11" s="70" t="s">
        <v>154</v>
      </c>
      <c r="D11" s="70" t="s">
        <v>154</v>
      </c>
      <c r="E11" s="100" t="s">
        <v>311</v>
      </c>
      <c r="F11" s="116">
        <v>0.75</v>
      </c>
    </row>
    <row r="12" ht="96">
      <c r="A12" s="1" t="s">
        <v>354</v>
      </c>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4">
      <selection activeCell="E16" sqref="E16"/>
    </sheetView>
  </sheetViews>
  <sheetFormatPr defaultColWidth="9.140625" defaultRowHeight="12.75"/>
  <cols>
    <col min="1" max="1" width="54.00390625" style="1" customWidth="1"/>
    <col min="2" max="2" width="11.28125" style="1" customWidth="1"/>
    <col min="3" max="3" width="10.28125" style="1" customWidth="1"/>
    <col min="4" max="4" width="11.00390625" style="1" customWidth="1"/>
    <col min="5" max="5" width="13.8515625" style="1" customWidth="1"/>
    <col min="6" max="6" width="12.7109375" style="1" customWidth="1"/>
    <col min="7" max="16384" width="9.140625" style="1" customWidth="1"/>
  </cols>
  <sheetData>
    <row r="1" spans="1:2" ht="12.75" thickBot="1">
      <c r="A1" s="2" t="s">
        <v>193</v>
      </c>
      <c r="B1" s="3"/>
    </row>
    <row r="2" spans="1:2" ht="12.75" thickBot="1">
      <c r="A2" s="66" t="s">
        <v>84</v>
      </c>
      <c r="B2" s="3"/>
    </row>
    <row r="3" spans="1:2" ht="12.75" thickBot="1">
      <c r="A3" s="2" t="s">
        <v>194</v>
      </c>
      <c r="B3" s="3"/>
    </row>
    <row r="4" spans="1:2" ht="48.75" thickBot="1">
      <c r="A4" s="4" t="s">
        <v>305</v>
      </c>
      <c r="B4" s="3"/>
    </row>
    <row r="5" spans="1:2" ht="12.75" thickBot="1">
      <c r="A5" s="2" t="s">
        <v>195</v>
      </c>
      <c r="B5" s="3"/>
    </row>
    <row r="6" spans="1:2" ht="112.5" customHeight="1" thickBot="1">
      <c r="A6" s="5" t="s">
        <v>306</v>
      </c>
      <c r="B6" s="3"/>
    </row>
    <row r="7" spans="1:2" ht="12.75" thickBot="1">
      <c r="A7" s="2" t="s">
        <v>196</v>
      </c>
      <c r="B7" s="3"/>
    </row>
    <row r="8" spans="1:2" ht="12.75" thickBot="1">
      <c r="A8" s="5" t="s">
        <v>158</v>
      </c>
      <c r="B8" s="3"/>
    </row>
    <row r="9" spans="1:6" ht="36.75" thickBot="1">
      <c r="A9" s="94" t="s">
        <v>197</v>
      </c>
      <c r="B9" s="95" t="s">
        <v>198</v>
      </c>
      <c r="C9" s="95" t="s">
        <v>199</v>
      </c>
      <c r="D9" s="95" t="s">
        <v>200</v>
      </c>
      <c r="E9" s="95" t="s">
        <v>310</v>
      </c>
      <c r="F9" s="96" t="s">
        <v>350</v>
      </c>
    </row>
    <row r="10" spans="1:6" ht="12">
      <c r="A10" s="68" t="s">
        <v>159</v>
      </c>
      <c r="B10" s="71">
        <v>1000</v>
      </c>
      <c r="C10" s="71">
        <v>2100</v>
      </c>
      <c r="D10" s="71">
        <v>2917</v>
      </c>
      <c r="E10" s="103" t="s">
        <v>312</v>
      </c>
      <c r="F10" s="88">
        <v>3058</v>
      </c>
    </row>
    <row r="11" spans="1:6" ht="12">
      <c r="A11" s="68" t="s">
        <v>160</v>
      </c>
      <c r="B11" s="72">
        <v>6</v>
      </c>
      <c r="C11" s="72">
        <v>12</v>
      </c>
      <c r="D11" s="72">
        <v>15</v>
      </c>
      <c r="E11" s="104" t="s">
        <v>312</v>
      </c>
      <c r="F11" s="88">
        <v>76</v>
      </c>
    </row>
    <row r="12" spans="1:6" ht="27" customHeight="1">
      <c r="A12" s="73" t="s">
        <v>161</v>
      </c>
      <c r="B12" s="69">
        <v>0.3</v>
      </c>
      <c r="C12" s="69">
        <v>0.6</v>
      </c>
      <c r="D12" s="69">
        <v>1</v>
      </c>
      <c r="E12" s="105" t="s">
        <v>313</v>
      </c>
      <c r="F12" s="116">
        <v>1</v>
      </c>
    </row>
    <row r="13" spans="2:5" ht="12">
      <c r="B13" s="59"/>
      <c r="C13" s="59"/>
      <c r="D13" s="59"/>
      <c r="E13" s="59"/>
    </row>
  </sheetData>
  <sheetProtection/>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F13" sqref="F13"/>
    </sheetView>
  </sheetViews>
  <sheetFormatPr defaultColWidth="9.140625" defaultRowHeight="12.75"/>
  <cols>
    <col min="1" max="1" width="65.28125" style="1" customWidth="1"/>
    <col min="2" max="2" width="13.28125" style="1" customWidth="1"/>
    <col min="3" max="3" width="12.28125" style="1" customWidth="1"/>
    <col min="4" max="5" width="13.8515625" style="1" customWidth="1"/>
    <col min="6" max="6" width="12.7109375" style="1" customWidth="1"/>
    <col min="7" max="16384" width="9.140625" style="1" customWidth="1"/>
  </cols>
  <sheetData>
    <row r="1" spans="1:2" ht="12.75" thickBot="1">
      <c r="A1" s="2" t="s">
        <v>193</v>
      </c>
      <c r="B1" s="3"/>
    </row>
    <row r="2" spans="1:2" ht="12.75" thickBot="1">
      <c r="A2" s="66" t="s">
        <v>162</v>
      </c>
      <c r="B2" s="3"/>
    </row>
    <row r="3" spans="1:2" ht="12.75" thickBot="1">
      <c r="A3" s="2" t="s">
        <v>342</v>
      </c>
      <c r="B3" s="3"/>
    </row>
    <row r="4" spans="1:2" ht="37.5" customHeight="1" thickBot="1">
      <c r="A4" s="4" t="s">
        <v>1</v>
      </c>
      <c r="B4" s="3"/>
    </row>
    <row r="5" spans="1:2" ht="12.75" thickBot="1">
      <c r="A5" s="2" t="s">
        <v>195</v>
      </c>
      <c r="B5" s="3"/>
    </row>
    <row r="6" spans="1:2" ht="121.5" customHeight="1" thickBot="1">
      <c r="A6" s="5" t="s">
        <v>0</v>
      </c>
      <c r="B6" s="3"/>
    </row>
    <row r="7" spans="1:2" ht="12.75" thickBot="1">
      <c r="A7" s="2" t="s">
        <v>196</v>
      </c>
      <c r="B7" s="3"/>
    </row>
    <row r="8" spans="1:2" ht="12.75" thickBot="1">
      <c r="A8" s="5" t="s">
        <v>158</v>
      </c>
      <c r="B8" s="3"/>
    </row>
    <row r="9" spans="1:6" ht="36.75" thickBot="1">
      <c r="A9" s="94" t="s">
        <v>197</v>
      </c>
      <c r="B9" s="95" t="s">
        <v>198</v>
      </c>
      <c r="C9" s="95" t="s">
        <v>199</v>
      </c>
      <c r="D9" s="95" t="s">
        <v>200</v>
      </c>
      <c r="E9" s="95" t="s">
        <v>310</v>
      </c>
      <c r="F9" s="96" t="s">
        <v>350</v>
      </c>
    </row>
    <row r="10" spans="1:6" ht="12">
      <c r="A10" s="74" t="s">
        <v>163</v>
      </c>
      <c r="B10" s="71">
        <v>200</v>
      </c>
      <c r="C10" s="71">
        <v>600</v>
      </c>
      <c r="D10" s="71">
        <v>750</v>
      </c>
      <c r="E10" s="103" t="s">
        <v>312</v>
      </c>
      <c r="F10" s="88">
        <v>767</v>
      </c>
    </row>
    <row r="11" spans="1:6" ht="30" customHeight="1">
      <c r="A11" s="74" t="s">
        <v>161</v>
      </c>
      <c r="B11" s="69">
        <v>0.2</v>
      </c>
      <c r="C11" s="69">
        <v>0.5</v>
      </c>
      <c r="D11" s="69">
        <v>1</v>
      </c>
      <c r="E11" s="105" t="s">
        <v>313</v>
      </c>
      <c r="F11" s="116">
        <v>1</v>
      </c>
    </row>
    <row r="12" spans="1:6" ht="12">
      <c r="A12" s="75" t="s">
        <v>164</v>
      </c>
      <c r="B12" s="76">
        <v>6</v>
      </c>
      <c r="C12" s="76">
        <v>9</v>
      </c>
      <c r="D12" s="76">
        <v>12</v>
      </c>
      <c r="E12" s="107" t="s">
        <v>312</v>
      </c>
      <c r="F12" s="88">
        <v>118</v>
      </c>
    </row>
    <row r="13" spans="2:6" ht="12">
      <c r="B13" s="60"/>
      <c r="C13" s="60"/>
      <c r="D13" s="60"/>
      <c r="E13" s="106"/>
      <c r="F13" s="61"/>
    </row>
    <row r="14" spans="2:6" ht="12">
      <c r="B14" s="61"/>
      <c r="C14" s="61"/>
      <c r="D14" s="61"/>
      <c r="E14" s="61"/>
      <c r="F14" s="61"/>
    </row>
    <row r="15" spans="2:6" ht="12">
      <c r="B15" s="61"/>
      <c r="C15" s="61"/>
      <c r="D15" s="61"/>
      <c r="E15" s="61"/>
      <c r="F15" s="61"/>
    </row>
  </sheetData>
  <sheetProtection/>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1">
      <selection activeCell="G11" sqref="G11"/>
    </sheetView>
  </sheetViews>
  <sheetFormatPr defaultColWidth="9.140625" defaultRowHeight="12.75"/>
  <cols>
    <col min="1" max="1" width="54.00390625" style="1" customWidth="1"/>
    <col min="2" max="2" width="13.28125" style="1" customWidth="1"/>
    <col min="3" max="3" width="13.140625" style="1" customWidth="1"/>
    <col min="4" max="5" width="13.8515625" style="1" customWidth="1"/>
    <col min="6" max="6" width="13.421875" style="1" customWidth="1"/>
    <col min="7" max="16384" width="9.140625" style="1" customWidth="1"/>
  </cols>
  <sheetData>
    <row r="1" spans="1:2" ht="12.75" thickBot="1">
      <c r="A1" s="2" t="s">
        <v>193</v>
      </c>
      <c r="B1" s="3"/>
    </row>
    <row r="2" spans="1:2" ht="12.75" thickBot="1">
      <c r="A2" s="66" t="s">
        <v>89</v>
      </c>
      <c r="B2" s="3"/>
    </row>
    <row r="3" spans="1:2" ht="12.75" thickBot="1">
      <c r="A3" s="2" t="s">
        <v>194</v>
      </c>
      <c r="B3" s="3"/>
    </row>
    <row r="4" spans="1:2" ht="48.75" thickBot="1">
      <c r="A4" s="5" t="s">
        <v>3</v>
      </c>
      <c r="B4" s="3"/>
    </row>
    <row r="5" spans="1:2" ht="12.75" thickBot="1">
      <c r="A5" s="2" t="s">
        <v>195</v>
      </c>
      <c r="B5" s="3"/>
    </row>
    <row r="6" spans="1:2" ht="37.5" customHeight="1" thickBot="1">
      <c r="A6" s="5" t="s">
        <v>2</v>
      </c>
      <c r="B6" s="3"/>
    </row>
    <row r="7" spans="1:2" ht="12.75" thickBot="1">
      <c r="A7" s="2" t="s">
        <v>196</v>
      </c>
      <c r="B7" s="3"/>
    </row>
    <row r="8" spans="1:2" ht="12.75" thickBot="1">
      <c r="A8" s="5" t="s">
        <v>158</v>
      </c>
      <c r="B8" s="3"/>
    </row>
    <row r="9" spans="1:6" ht="24.75" thickBot="1">
      <c r="A9" s="94" t="s">
        <v>197</v>
      </c>
      <c r="B9" s="95" t="s">
        <v>198</v>
      </c>
      <c r="C9" s="95" t="s">
        <v>199</v>
      </c>
      <c r="D9" s="95" t="s">
        <v>200</v>
      </c>
      <c r="E9" s="95" t="s">
        <v>310</v>
      </c>
      <c r="F9" s="96" t="s">
        <v>350</v>
      </c>
    </row>
    <row r="10" spans="1:6" ht="24">
      <c r="A10" s="74" t="s">
        <v>165</v>
      </c>
      <c r="B10" s="77">
        <v>0.3</v>
      </c>
      <c r="C10" s="77">
        <v>0.7</v>
      </c>
      <c r="D10" s="77">
        <v>1</v>
      </c>
      <c r="E10" s="109" t="s">
        <v>314</v>
      </c>
      <c r="F10" s="116">
        <v>1</v>
      </c>
    </row>
    <row r="11" spans="1:6" ht="24">
      <c r="A11" s="74" t="s">
        <v>166</v>
      </c>
      <c r="B11" s="78" t="s">
        <v>167</v>
      </c>
      <c r="C11" s="78" t="s">
        <v>168</v>
      </c>
      <c r="D11" s="78" t="s">
        <v>169</v>
      </c>
      <c r="E11" s="110" t="s">
        <v>315</v>
      </c>
      <c r="F11" s="122" t="s">
        <v>364</v>
      </c>
    </row>
    <row r="12" spans="1:6" ht="12">
      <c r="A12" s="1" t="s">
        <v>346</v>
      </c>
      <c r="B12" s="60"/>
      <c r="C12" s="60"/>
      <c r="D12" s="60"/>
      <c r="E12" s="106"/>
      <c r="F12" s="61"/>
    </row>
    <row r="13" spans="2:6" ht="12">
      <c r="B13" s="61"/>
      <c r="C13" s="61"/>
      <c r="D13" s="61"/>
      <c r="E13" s="61"/>
      <c r="F13" s="61"/>
    </row>
    <row r="14" spans="2:6" ht="12">
      <c r="B14" s="61"/>
      <c r="C14" s="61"/>
      <c r="D14" s="61"/>
      <c r="E14" s="61"/>
      <c r="F14" s="61"/>
    </row>
  </sheetData>
  <sheetProtection/>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4"/>
  <sheetViews>
    <sheetView zoomScalePageLayoutView="0" workbookViewId="0" topLeftCell="A1">
      <selection activeCell="F11" sqref="F11"/>
    </sheetView>
  </sheetViews>
  <sheetFormatPr defaultColWidth="9.140625" defaultRowHeight="12.75"/>
  <cols>
    <col min="1" max="1" width="63.7109375" style="1" customWidth="1"/>
    <col min="2" max="2" width="11.28125" style="1" customWidth="1"/>
    <col min="3" max="3" width="11.00390625" style="1" customWidth="1"/>
    <col min="4" max="4" width="10.57421875" style="1" customWidth="1"/>
    <col min="5" max="5" width="13.8515625" style="1" customWidth="1"/>
    <col min="6" max="6" width="12.28125" style="1" customWidth="1"/>
    <col min="7" max="16384" width="9.140625" style="1" customWidth="1"/>
  </cols>
  <sheetData>
    <row r="1" spans="1:2" ht="12.75" thickBot="1">
      <c r="A1" s="2" t="s">
        <v>193</v>
      </c>
      <c r="B1" s="3"/>
    </row>
    <row r="2" spans="1:2" ht="13.5" customHeight="1" thickBot="1">
      <c r="A2" s="66" t="s">
        <v>317</v>
      </c>
      <c r="B2" s="3"/>
    </row>
    <row r="3" spans="1:2" ht="12.75" thickBot="1">
      <c r="A3" s="2" t="s">
        <v>341</v>
      </c>
      <c r="B3" s="3"/>
    </row>
    <row r="4" spans="1:2" ht="25.5" customHeight="1" thickBot="1">
      <c r="A4" s="4" t="s">
        <v>5</v>
      </c>
      <c r="B4" s="3"/>
    </row>
    <row r="5" spans="1:2" ht="12.75" thickBot="1">
      <c r="A5" s="2" t="s">
        <v>195</v>
      </c>
      <c r="B5" s="3"/>
    </row>
    <row r="6" spans="1:2" ht="122.25" customHeight="1" thickBot="1">
      <c r="A6" s="5" t="s">
        <v>4</v>
      </c>
      <c r="B6" s="3"/>
    </row>
    <row r="7" spans="1:2" ht="12.75" thickBot="1">
      <c r="A7" s="2" t="s">
        <v>196</v>
      </c>
      <c r="B7" s="3"/>
    </row>
    <row r="8" spans="1:2" ht="12.75" thickBot="1">
      <c r="A8" s="5" t="s">
        <v>158</v>
      </c>
      <c r="B8" s="3"/>
    </row>
    <row r="9" spans="1:6" ht="36.75" thickBot="1">
      <c r="A9" s="94" t="s">
        <v>197</v>
      </c>
      <c r="B9" s="95" t="s">
        <v>198</v>
      </c>
      <c r="C9" s="95" t="s">
        <v>199</v>
      </c>
      <c r="D9" s="95" t="s">
        <v>200</v>
      </c>
      <c r="E9" s="95" t="s">
        <v>310</v>
      </c>
      <c r="F9" s="96" t="s">
        <v>350</v>
      </c>
    </row>
    <row r="10" spans="1:6" ht="12">
      <c r="A10" s="74" t="s">
        <v>170</v>
      </c>
      <c r="B10" s="77">
        <v>0.2</v>
      </c>
      <c r="C10" s="77">
        <v>0.5</v>
      </c>
      <c r="D10" s="77">
        <v>0.8</v>
      </c>
      <c r="E10" s="111" t="s">
        <v>316</v>
      </c>
      <c r="F10" s="116">
        <v>1</v>
      </c>
    </row>
    <row r="11" spans="1:6" ht="12">
      <c r="A11" s="74" t="s">
        <v>171</v>
      </c>
      <c r="B11" s="78" t="s">
        <v>172</v>
      </c>
      <c r="C11" s="78" t="s">
        <v>173</v>
      </c>
      <c r="D11" s="78" t="s">
        <v>174</v>
      </c>
      <c r="E11" s="108" t="s">
        <v>312</v>
      </c>
      <c r="F11" s="88">
        <v>9</v>
      </c>
    </row>
    <row r="12" spans="2:6" ht="12">
      <c r="B12" s="60"/>
      <c r="C12" s="60"/>
      <c r="D12" s="60"/>
      <c r="E12" s="106"/>
      <c r="F12" s="61"/>
    </row>
    <row r="13" spans="2:6" ht="12">
      <c r="B13" s="61"/>
      <c r="C13" s="61"/>
      <c r="D13" s="61"/>
      <c r="E13" s="61"/>
      <c r="F13" s="61"/>
    </row>
    <row r="14" spans="2:6" ht="12">
      <c r="B14" s="61"/>
      <c r="C14" s="61"/>
      <c r="D14" s="61"/>
      <c r="E14" s="61"/>
      <c r="F14" s="61"/>
    </row>
  </sheetData>
  <sheetProtection/>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4"/>
  <sheetViews>
    <sheetView zoomScalePageLayoutView="0" workbookViewId="0" topLeftCell="A1">
      <selection activeCell="F9" sqref="F9"/>
    </sheetView>
  </sheetViews>
  <sheetFormatPr defaultColWidth="9.140625" defaultRowHeight="12.75"/>
  <cols>
    <col min="1" max="1" width="61.7109375" style="1" customWidth="1"/>
    <col min="2" max="2" width="10.421875" style="1" customWidth="1"/>
    <col min="3" max="3" width="11.28125" style="1" customWidth="1"/>
    <col min="4" max="4" width="11.00390625" style="1" customWidth="1"/>
    <col min="5" max="5" width="12.28125" style="1" customWidth="1"/>
    <col min="6" max="6" width="12.421875" style="1" customWidth="1"/>
    <col min="7" max="16384" width="9.140625" style="1" customWidth="1"/>
  </cols>
  <sheetData>
    <row r="1" spans="1:2" ht="12.75" thickBot="1">
      <c r="A1" s="2" t="s">
        <v>193</v>
      </c>
      <c r="B1" s="3"/>
    </row>
    <row r="2" spans="1:2" ht="24.75" thickBot="1">
      <c r="A2" s="66" t="s">
        <v>227</v>
      </c>
      <c r="B2" s="3"/>
    </row>
    <row r="3" spans="1:2" ht="12.75" thickBot="1">
      <c r="A3" s="2" t="s">
        <v>194</v>
      </c>
      <c r="B3" s="3"/>
    </row>
    <row r="4" spans="1:2" ht="36.75" thickBot="1">
      <c r="A4" s="5" t="s">
        <v>177</v>
      </c>
      <c r="B4" s="3"/>
    </row>
    <row r="5" spans="1:2" ht="12.75" thickBot="1">
      <c r="A5" s="2" t="s">
        <v>195</v>
      </c>
      <c r="B5" s="3"/>
    </row>
    <row r="6" spans="1:2" ht="39.75" customHeight="1" thickBot="1">
      <c r="A6" s="5" t="s">
        <v>351</v>
      </c>
      <c r="B6" s="3"/>
    </row>
    <row r="7" spans="1:2" ht="12.75" thickBot="1">
      <c r="A7" s="2" t="s">
        <v>196</v>
      </c>
      <c r="B7" s="3"/>
    </row>
    <row r="8" spans="1:2" ht="12.75" thickBot="1">
      <c r="A8" s="5" t="s">
        <v>156</v>
      </c>
      <c r="B8" s="3"/>
    </row>
    <row r="9" spans="1:6" ht="36.75" thickBot="1">
      <c r="A9" s="94" t="s">
        <v>197</v>
      </c>
      <c r="B9" s="95" t="s">
        <v>198</v>
      </c>
      <c r="C9" s="95" t="s">
        <v>199</v>
      </c>
      <c r="D9" s="95" t="s">
        <v>200</v>
      </c>
      <c r="E9" s="95" t="s">
        <v>310</v>
      </c>
      <c r="F9" s="96" t="s">
        <v>350</v>
      </c>
    </row>
    <row r="10" spans="1:6" ht="12">
      <c r="A10" s="74" t="s">
        <v>175</v>
      </c>
      <c r="B10" s="79">
        <v>3</v>
      </c>
      <c r="C10" s="79">
        <v>10</v>
      </c>
      <c r="D10" s="79">
        <v>15</v>
      </c>
      <c r="E10" s="112" t="s">
        <v>318</v>
      </c>
      <c r="F10" s="88">
        <v>15</v>
      </c>
    </row>
    <row r="11" spans="1:6" ht="12">
      <c r="A11" s="74" t="s">
        <v>176</v>
      </c>
      <c r="B11" s="72">
        <v>20</v>
      </c>
      <c r="C11" s="72">
        <v>30</v>
      </c>
      <c r="D11" s="72">
        <v>40</v>
      </c>
      <c r="E11" s="101" t="s">
        <v>318</v>
      </c>
      <c r="F11" s="88">
        <v>42</v>
      </c>
    </row>
    <row r="12" spans="1:6" ht="24">
      <c r="A12" s="1" t="s">
        <v>347</v>
      </c>
      <c r="B12" s="60"/>
      <c r="C12" s="60"/>
      <c r="D12" s="60"/>
      <c r="E12" s="106"/>
      <c r="F12" s="61"/>
    </row>
    <row r="13" spans="2:6" ht="12">
      <c r="B13" s="61"/>
      <c r="C13" s="61"/>
      <c r="D13" s="61"/>
      <c r="E13" s="61"/>
      <c r="F13" s="61"/>
    </row>
    <row r="14" spans="2:6" ht="12">
      <c r="B14" s="61"/>
      <c r="C14" s="61"/>
      <c r="D14" s="61"/>
      <c r="E14" s="61"/>
      <c r="F14" s="61"/>
    </row>
  </sheetData>
  <sheetProtection/>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della Salute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vasselli</dc:creator>
  <cp:keywords/>
  <dc:description/>
  <cp:lastModifiedBy>Giuseppe Foto</cp:lastModifiedBy>
  <cp:lastPrinted>2011-08-08T09:11:49Z</cp:lastPrinted>
  <dcterms:created xsi:type="dcterms:W3CDTF">2011-05-26T13:02:06Z</dcterms:created>
  <dcterms:modified xsi:type="dcterms:W3CDTF">2013-05-08T12:53:00Z</dcterms:modified>
  <cp:category/>
  <cp:version/>
  <cp:contentType/>
  <cp:contentStatus/>
</cp:coreProperties>
</file>