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alfabetic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<sst xmlns="http://schemas.openxmlformats.org/spreadsheetml/2006/main" count="65" uniqueCount="28">
  <si>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SICILIA</t>
  </si>
  <si>
    <t>N</t>
  </si>
  <si>
    <t>N O M I N A T I V O</t>
  </si>
  <si>
    <t>DATA DI NASCITA</t>
  </si>
  <si>
    <t>I N D I R I Z Z O</t>
  </si>
  <si>
    <t>C.A.P.  COMUNE</t>
  </si>
  <si>
    <t>mesi complessivi</t>
  </si>
  <si>
    <t>mesi incarico</t>
  </si>
  <si>
    <t>totale PARZ</t>
  </si>
  <si>
    <t>DATA LIMITE</t>
  </si>
  <si>
    <t>REG. DI PROV.</t>
  </si>
  <si>
    <t>AMBITI RICHIESTI</t>
  </si>
  <si>
    <t>ANZ. DI SERVIZIO</t>
  </si>
  <si>
    <t>TOTALE MESI</t>
  </si>
  <si>
    <t>D'AMICO MARIA</t>
  </si>
  <si>
    <t>VIA SEGA N. 10/A</t>
  </si>
  <si>
    <t>33020 TOLMEZZO (UD)</t>
  </si>
  <si>
    <t>Misilmeri-Marineo-Bolognetta /Bagheria-S.Flavia-Ficarazzi / Capaci-Isola d.Femmine-Cinisi-Terrasini / Carini-Torretta /  Palermo</t>
  </si>
  <si>
    <t>PIZZITOLA MARIA ROSA</t>
  </si>
  <si>
    <t>VIA VERDI N. 47/C</t>
  </si>
  <si>
    <t>47035 GAMBETTOLA</t>
  </si>
  <si>
    <t>Carini-Torretta / Misilmeri-Marineo-Bolognetta / Palermo /Bagheria-S.Flavia-Ficarazzi / Capaci-Isola d.Femmine-Cinisi-Terrasini / Marsala-Petrosino / Mazara del Vallo / Trapani-Erice-Favignana-Paceco-Pantelleria /Caltanissetta-Resuttano-Santa Caterina Vill. / S.Agata li B.-Tremestieri / Catania /Giarre-Riposto / Scordia-Militello / Paternò-Ragalna / Biancavilla -S.Maria di L./ Agrigento-Aragona-Comitini-Joppolo G. /Porto Emp.-Siculiana-Realmonte / Favara / Palma di M. / Licata / Canicattì / Lentini-Carlentini / Siracusa / Scicli / Vittoria-Acate / Ragusa-Santa Croce C.</t>
  </si>
  <si>
    <t>ZANELLI CARLO</t>
  </si>
  <si>
    <t>VIA PORTICHETTO N. 6</t>
  </si>
  <si>
    <t>46100 MANTOVA</t>
  </si>
  <si>
    <t>Palermo / Giarre-Riposto / Catania</t>
  </si>
  <si>
    <t>CARENZE STRAORDINARIE DI PEDIATRIA  (ALL. B)</t>
  </si>
  <si>
    <t>GRADUATORIA DEFINITIVA TRASFERIMENTI ALTRE REGIONI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</si>
</sst>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0" bestFit="1" customWidth="1"/>
    <col min="2" max="2" width="25.140625" style="0" customWidth="1"/>
    <col min="3" max="3" width="10.7109375" style="0" customWidth="1"/>
    <col min="4" max="4" width="25.28125" style="0" customWidth="1"/>
    <col min="5" max="5" width="21.421875" style="0" customWidth="1"/>
    <col min="6" max="6" width="19.8515625" style="0" customWidth="1"/>
    <col min="7" max="8" width="9.140625" style="0" hidden="1" customWidth="1"/>
    <col min="9" max="9" width="1.28515625" style="0" hidden="1" customWidth="1"/>
    <col min="10" max="10" width="11.57421875" style="0" hidden="1" customWidth="1"/>
    <col min="11" max="11" width="11.28125" style="0" hidden="1" customWidth="1"/>
    <col min="12" max="12" width="36.7109375" style="0" customWidth="1"/>
    <col min="13" max="13" width="10.00390625" style="0" hidden="1" customWidth="1"/>
    <col min="14" max="14" width="3.421875" style="0" hidden="1" customWidth="1"/>
    <col min="16" max="16" width="55.00390625" style="0" customWidth="1"/>
    <col min="30" max="31" width="10.140625" style="0" bestFit="1" customWidth="1"/>
  </cols>
  <sheetData>
    <row r="1" spans="1:13" ht="23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3.25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1" ht="66" customHeight="1">
      <c r="A3" s="25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12</v>
      </c>
      <c r="G3" s="27" t="s">
        <v>6</v>
      </c>
      <c r="H3" s="27" t="s">
        <v>7</v>
      </c>
      <c r="I3" s="27" t="s">
        <v>8</v>
      </c>
      <c r="J3" s="27" t="s">
        <v>9</v>
      </c>
      <c r="K3" s="27"/>
      <c r="L3" s="28" t="s">
        <v>13</v>
      </c>
      <c r="M3" s="29" t="s">
        <v>10</v>
      </c>
      <c r="N3" s="35"/>
      <c r="O3" s="56" t="s">
        <v>11</v>
      </c>
      <c r="P3" s="57"/>
      <c r="Q3" s="57"/>
      <c r="R3" s="57"/>
      <c r="S3" s="57"/>
      <c r="T3" s="58"/>
      <c r="U3" s="30">
        <v>1</v>
      </c>
    </row>
    <row r="4" spans="1:60" ht="48" customHeight="1">
      <c r="A4" s="1">
        <v>1</v>
      </c>
      <c r="B4" s="46" t="s">
        <v>22</v>
      </c>
      <c r="C4" s="47">
        <v>19643</v>
      </c>
      <c r="D4" s="46" t="s">
        <v>23</v>
      </c>
      <c r="E4" s="46" t="s">
        <v>24</v>
      </c>
      <c r="F4" s="47">
        <v>30646</v>
      </c>
      <c r="G4" s="12"/>
      <c r="H4" s="12"/>
      <c r="I4" s="12"/>
      <c r="J4" s="7">
        <v>40922</v>
      </c>
      <c r="K4" s="9">
        <f>IF(F4=$N$31,"",DAYS360(F4,J22)/30)</f>
        <v>337.6</v>
      </c>
      <c r="L4" s="49">
        <f>K4</f>
        <v>337.6</v>
      </c>
      <c r="M4" s="15"/>
      <c r="O4" s="45" t="s">
        <v>25</v>
      </c>
      <c r="P4" s="36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39"/>
      <c r="AD4" s="41"/>
      <c r="AE4" s="42"/>
      <c r="AF4" s="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1:60" ht="48" customHeight="1">
      <c r="A5" s="1">
        <v>2</v>
      </c>
      <c r="B5" s="46" t="s">
        <v>14</v>
      </c>
      <c r="C5" s="47">
        <v>25133</v>
      </c>
      <c r="D5" s="46" t="s">
        <v>15</v>
      </c>
      <c r="E5" s="46" t="s">
        <v>16</v>
      </c>
      <c r="F5" s="47">
        <v>38359</v>
      </c>
      <c r="G5" s="48"/>
      <c r="H5" s="48"/>
      <c r="I5" s="48"/>
      <c r="J5" s="7">
        <v>40922</v>
      </c>
      <c r="K5" s="49">
        <f>IF(F5=$N$31,"",DAYS360(F5,J16)/30)</f>
        <v>84.23333333333333</v>
      </c>
      <c r="L5" s="49">
        <f>K5</f>
        <v>84.23333333333333</v>
      </c>
      <c r="M5" s="15" t="s">
        <v>0</v>
      </c>
      <c r="O5" s="44" t="s">
        <v>17</v>
      </c>
      <c r="P5" s="43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  <c r="AC5" s="39"/>
      <c r="AD5" s="41"/>
      <c r="AE5" s="42"/>
      <c r="AF5" s="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60" ht="33" customHeight="1">
      <c r="A6" s="55">
        <v>3</v>
      </c>
      <c r="B6" s="54" t="s">
        <v>18</v>
      </c>
      <c r="C6" s="53">
        <v>24630</v>
      </c>
      <c r="D6" s="54" t="s">
        <v>19</v>
      </c>
      <c r="E6" s="54" t="s">
        <v>20</v>
      </c>
      <c r="F6" s="53">
        <v>39041</v>
      </c>
      <c r="G6" s="48"/>
      <c r="H6" s="48"/>
      <c r="I6" s="48"/>
      <c r="J6" s="7">
        <v>40922</v>
      </c>
      <c r="K6" s="49">
        <f>IF(F6=$N$31,"",DAYS360(F6,J21)/30)</f>
        <v>61.8</v>
      </c>
      <c r="L6" s="59">
        <f>K6</f>
        <v>61.8</v>
      </c>
      <c r="M6" s="15"/>
      <c r="O6" s="60" t="s">
        <v>21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39"/>
      <c r="AA6" s="39"/>
      <c r="AB6" s="40"/>
      <c r="AC6" s="39"/>
      <c r="AD6" s="41"/>
      <c r="AE6" s="42"/>
      <c r="AF6" s="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25" ht="12.75">
      <c r="A7" s="55"/>
      <c r="B7" s="54"/>
      <c r="C7" s="53"/>
      <c r="D7" s="54"/>
      <c r="E7" s="54"/>
      <c r="F7" s="53"/>
      <c r="G7" s="50"/>
      <c r="H7" s="50"/>
      <c r="I7" s="50"/>
      <c r="J7" s="50"/>
      <c r="K7" s="50"/>
      <c r="L7" s="59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32" ht="16.5">
      <c r="A8" s="55"/>
      <c r="B8" s="54"/>
      <c r="C8" s="53"/>
      <c r="D8" s="54"/>
      <c r="E8" s="54"/>
      <c r="F8" s="53"/>
      <c r="G8" s="48"/>
      <c r="H8" s="48"/>
      <c r="I8" s="48"/>
      <c r="J8" s="7">
        <v>40922</v>
      </c>
      <c r="K8" s="49">
        <f>IF(F8=$N$31,"",DAYS360(F8,J20)/30)</f>
      </c>
      <c r="L8" s="59"/>
      <c r="M8" s="15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AB8" s="11"/>
      <c r="AD8" s="31"/>
      <c r="AE8" s="32"/>
      <c r="AF8" s="8"/>
    </row>
    <row r="9" spans="1:32" ht="16.5">
      <c r="A9" s="1"/>
      <c r="B9" s="13"/>
      <c r="C9" s="14"/>
      <c r="D9" s="13"/>
      <c r="E9" s="13"/>
      <c r="F9" s="14"/>
      <c r="G9" s="12"/>
      <c r="H9" s="12"/>
      <c r="I9" s="12"/>
      <c r="J9" s="7">
        <v>40922</v>
      </c>
      <c r="K9" s="9">
        <f>IF(F9=$N$31,"",DAYS360(F9,J20)/30)</f>
      </c>
      <c r="L9" s="9">
        <f>K9</f>
      </c>
      <c r="M9" s="15"/>
      <c r="O9" s="36"/>
      <c r="P9" s="36"/>
      <c r="AB9" s="11"/>
      <c r="AD9" s="31"/>
      <c r="AE9" s="32"/>
      <c r="AF9" s="8"/>
    </row>
    <row r="10" spans="1:32" ht="16.5">
      <c r="A10" s="1"/>
      <c r="B10" s="17"/>
      <c r="C10" s="14"/>
      <c r="D10" s="17"/>
      <c r="E10" s="17"/>
      <c r="F10" s="18"/>
      <c r="G10" s="20"/>
      <c r="H10" s="20"/>
      <c r="I10" s="20"/>
      <c r="J10" s="7">
        <v>40922</v>
      </c>
      <c r="K10" s="9">
        <f>IF(F10=$N$31,"",DAYS360(F10,J21)/30)</f>
      </c>
      <c r="L10" s="9">
        <f>K10</f>
      </c>
      <c r="M10" s="15" t="s">
        <v>0</v>
      </c>
      <c r="N10" s="11"/>
      <c r="AB10" s="11"/>
      <c r="AD10" s="32"/>
      <c r="AE10" s="34"/>
      <c r="AF10" s="8"/>
    </row>
    <row r="11" spans="1:32" ht="16.5">
      <c r="A11" s="1"/>
      <c r="B11" s="13"/>
      <c r="C11" s="14"/>
      <c r="D11" s="13"/>
      <c r="E11" s="13"/>
      <c r="F11" s="14"/>
      <c r="G11" s="20"/>
      <c r="H11" s="20"/>
      <c r="I11" s="20"/>
      <c r="J11" s="7">
        <v>40922</v>
      </c>
      <c r="K11" s="9">
        <f>IF(F11=$N$31,"",DAYS360(F11,J22)/30)</f>
      </c>
      <c r="L11" s="9">
        <f aca="true" t="shared" si="0" ref="L11:L37">K11</f>
      </c>
      <c r="M11" s="15" t="s">
        <v>0</v>
      </c>
      <c r="N11" s="11"/>
      <c r="AB11" s="11"/>
      <c r="AD11" s="31">
        <v>30581</v>
      </c>
      <c r="AE11" s="32">
        <v>37063</v>
      </c>
      <c r="AF11" s="8">
        <f>IF(AD11=$N$28,"",DAYS360(AD11,AE11)/30)</f>
        <v>212.96666666666667</v>
      </c>
    </row>
    <row r="12" spans="1:32" ht="16.5">
      <c r="A12" s="1"/>
      <c r="B12" s="3"/>
      <c r="C12" s="21"/>
      <c r="D12" s="10"/>
      <c r="E12" s="3"/>
      <c r="F12" s="5"/>
      <c r="G12" s="6"/>
      <c r="H12" s="2"/>
      <c r="I12" s="2"/>
      <c r="J12" s="7">
        <v>40922</v>
      </c>
      <c r="K12" s="9">
        <f>IF(F12=$N$31,"",DAYS360(F12,J24)/30)</f>
      </c>
      <c r="L12" s="9">
        <f t="shared" si="0"/>
      </c>
      <c r="M12" s="10" t="s">
        <v>0</v>
      </c>
      <c r="N12" s="11"/>
      <c r="AB12" s="11"/>
      <c r="AD12" s="32">
        <v>37128</v>
      </c>
      <c r="AE12" s="34">
        <v>40922</v>
      </c>
      <c r="AF12" s="8">
        <f>IF(AD12=$N$28,"",DAYS360(AD12,AE12)/30)</f>
        <v>124.63333333333334</v>
      </c>
    </row>
    <row r="13" spans="1:32" ht="16.5">
      <c r="A13" s="1"/>
      <c r="B13" s="3"/>
      <c r="C13" s="21"/>
      <c r="D13" s="10"/>
      <c r="E13" s="3"/>
      <c r="F13" s="5"/>
      <c r="G13" s="6"/>
      <c r="H13" s="2"/>
      <c r="I13" s="2"/>
      <c r="J13" s="7">
        <v>40922</v>
      </c>
      <c r="K13" s="9">
        <f>IF(F13=$N$31,"",DAYS360(F13,J27)/30)</f>
      </c>
      <c r="L13" s="9">
        <f>K13</f>
      </c>
      <c r="M13" s="10"/>
      <c r="N13" s="11"/>
      <c r="AB13" s="11"/>
      <c r="AD13" s="32"/>
      <c r="AE13" s="34"/>
      <c r="AF13" s="8"/>
    </row>
    <row r="14" spans="1:32" ht="16.5">
      <c r="A14" s="1"/>
      <c r="B14" s="3"/>
      <c r="C14" s="21"/>
      <c r="D14" s="10"/>
      <c r="E14" s="3"/>
      <c r="F14" s="5"/>
      <c r="G14" s="6"/>
      <c r="H14" s="2"/>
      <c r="I14" s="2"/>
      <c r="J14" s="7">
        <v>40922</v>
      </c>
      <c r="K14" s="9">
        <f>IF(F14=$N$31,"",DAYS360(F14,J38)/30)</f>
      </c>
      <c r="L14" s="9">
        <f>K14</f>
      </c>
      <c r="M14" s="10"/>
      <c r="N14" s="11"/>
      <c r="AB14" s="11"/>
      <c r="AD14" s="32"/>
      <c r="AE14" s="34"/>
      <c r="AF14" s="8"/>
    </row>
    <row r="15" spans="1:32" ht="16.5">
      <c r="A15" s="1"/>
      <c r="B15" s="17"/>
      <c r="C15" s="14"/>
      <c r="D15" s="15"/>
      <c r="E15" s="17"/>
      <c r="F15" s="18"/>
      <c r="G15" s="22"/>
      <c r="H15" s="16"/>
      <c r="I15" s="16"/>
      <c r="J15" s="7">
        <v>40922</v>
      </c>
      <c r="K15" s="9">
        <f>IF(F15=$N$31,"",DAYS360(F15,J15)/30)</f>
      </c>
      <c r="L15" s="9">
        <f t="shared" si="0"/>
      </c>
      <c r="M15" s="15" t="s">
        <v>0</v>
      </c>
      <c r="N15" s="11"/>
      <c r="AB15" s="11"/>
      <c r="AF15" s="33">
        <f>SUM(AF11:AF12)</f>
        <v>337.6</v>
      </c>
    </row>
    <row r="16" spans="1:32" ht="16.5">
      <c r="A16" s="1"/>
      <c r="B16" s="3"/>
      <c r="C16" s="4"/>
      <c r="D16" s="3"/>
      <c r="E16" s="3"/>
      <c r="F16" s="5"/>
      <c r="G16" s="6"/>
      <c r="H16" s="2"/>
      <c r="J16" s="7">
        <v>40922</v>
      </c>
      <c r="K16" s="9">
        <f>IF(F16=$N$31,"",DAYS360(F16,J25)/30)</f>
      </c>
      <c r="L16" s="9">
        <f t="shared" si="0"/>
      </c>
      <c r="M16" s="10" t="s">
        <v>0</v>
      </c>
      <c r="N16" s="11"/>
      <c r="AB16" s="11"/>
      <c r="AF16" s="33"/>
    </row>
    <row r="17" spans="1:32" ht="16.5">
      <c r="A17" s="1"/>
      <c r="B17" s="3"/>
      <c r="C17" s="4"/>
      <c r="D17" s="3"/>
      <c r="E17" s="3"/>
      <c r="F17" s="5"/>
      <c r="G17" s="6"/>
      <c r="H17" s="2"/>
      <c r="J17" s="7">
        <v>40922</v>
      </c>
      <c r="K17" s="9">
        <f>IF(F17=$N$31,"",DAYS360(F17,J29)/30)</f>
      </c>
      <c r="L17" s="9">
        <f>K17</f>
      </c>
      <c r="M17" s="10"/>
      <c r="N17" s="11"/>
      <c r="AB17" s="11"/>
      <c r="AF17" s="33"/>
    </row>
    <row r="18" spans="1:32" ht="16.5">
      <c r="A18" s="1"/>
      <c r="B18" s="3"/>
      <c r="C18" s="4"/>
      <c r="D18" s="3"/>
      <c r="E18" s="3"/>
      <c r="F18" s="5"/>
      <c r="G18" s="6"/>
      <c r="H18" s="2"/>
      <c r="J18" s="7">
        <v>40922</v>
      </c>
      <c r="K18" s="9">
        <f>IF(F18=$N$31,"",DAYS360(F18,J38)/30)</f>
      </c>
      <c r="L18" s="9">
        <f>K18</f>
      </c>
      <c r="M18" s="10"/>
      <c r="N18" s="11"/>
      <c r="AB18" s="11"/>
      <c r="AF18" s="33"/>
    </row>
    <row r="19" spans="1:32" ht="16.5">
      <c r="A19" s="1"/>
      <c r="B19" s="3"/>
      <c r="C19" s="4"/>
      <c r="D19" s="3"/>
      <c r="E19" s="3"/>
      <c r="F19" s="5"/>
      <c r="G19" s="6"/>
      <c r="H19" s="2"/>
      <c r="J19" s="7">
        <v>40922</v>
      </c>
      <c r="K19" s="9">
        <f>IF(F19=$N$31,"",DAYS360(F19,J28)/30)</f>
      </c>
      <c r="L19" s="9">
        <f>K19</f>
      </c>
      <c r="M19" s="10"/>
      <c r="N19" s="11"/>
      <c r="AB19" s="11"/>
      <c r="AF19" s="33"/>
    </row>
    <row r="20" spans="1:32" ht="16.5">
      <c r="A20" s="1"/>
      <c r="B20" s="3"/>
      <c r="C20" s="4"/>
      <c r="D20" s="3"/>
      <c r="E20" s="3"/>
      <c r="F20" s="5"/>
      <c r="G20" s="6"/>
      <c r="H20" s="2"/>
      <c r="J20" s="7">
        <v>40922</v>
      </c>
      <c r="K20" s="9">
        <f>IF(F20=$N$31,"",DAYS360(F20,J29)/30)</f>
      </c>
      <c r="L20" s="9">
        <f>K20</f>
      </c>
      <c r="M20" s="10"/>
      <c r="N20" s="11"/>
      <c r="O20" s="37"/>
      <c r="AB20" s="11"/>
      <c r="AF20" s="33"/>
    </row>
    <row r="21" spans="1:28" ht="16.5">
      <c r="A21" s="1"/>
      <c r="B21" s="13"/>
      <c r="C21" s="14"/>
      <c r="D21" s="13"/>
      <c r="E21" s="13"/>
      <c r="F21" s="14"/>
      <c r="G21" s="12"/>
      <c r="H21" s="12"/>
      <c r="I21" s="12"/>
      <c r="J21" s="7">
        <v>40922</v>
      </c>
      <c r="K21" s="9">
        <f>IF(F21=$N$31,"",DAYS360(F21,J21)/30)</f>
      </c>
      <c r="L21" s="9">
        <f t="shared" si="0"/>
      </c>
      <c r="M21" s="15" t="s">
        <v>0</v>
      </c>
      <c r="N21" s="11"/>
      <c r="AB21" s="11"/>
    </row>
    <row r="22" spans="1:28" ht="16.5">
      <c r="A22" s="1"/>
      <c r="B22" s="13"/>
      <c r="C22" s="14"/>
      <c r="D22" s="17"/>
      <c r="E22" s="13"/>
      <c r="F22" s="14"/>
      <c r="G22" s="12"/>
      <c r="H22" s="12"/>
      <c r="I22" s="12"/>
      <c r="J22" s="7">
        <v>40922</v>
      </c>
      <c r="K22" s="9">
        <f>IF(F22=$N$31,"",DAYS360(F22,J22)/30)</f>
      </c>
      <c r="L22" s="9">
        <f t="shared" si="0"/>
      </c>
      <c r="M22" s="15" t="s">
        <v>0</v>
      </c>
      <c r="N22" s="11"/>
      <c r="AB22" s="11"/>
    </row>
    <row r="23" spans="1:28" ht="16.5">
      <c r="A23" s="1"/>
      <c r="B23" s="17"/>
      <c r="C23" s="14"/>
      <c r="D23" s="17"/>
      <c r="E23" s="17"/>
      <c r="F23" s="18"/>
      <c r="G23" s="22"/>
      <c r="H23" s="16"/>
      <c r="I23" s="16"/>
      <c r="J23" s="7">
        <v>40922</v>
      </c>
      <c r="K23" s="8">
        <f>IF(F23=$N$31,"",DAYS360(F23,J23)/30)</f>
      </c>
      <c r="L23" s="9">
        <f t="shared" si="0"/>
      </c>
      <c r="M23" s="10" t="s">
        <v>0</v>
      </c>
      <c r="N23" s="11"/>
      <c r="AB23" s="11"/>
    </row>
    <row r="24" spans="1:28" ht="16.5">
      <c r="A24" s="1"/>
      <c r="B24" s="3"/>
      <c r="C24" s="21"/>
      <c r="D24" s="3"/>
      <c r="E24" s="3"/>
      <c r="F24" s="5"/>
      <c r="G24" s="6"/>
      <c r="H24" s="2"/>
      <c r="I24" s="2"/>
      <c r="J24" s="7">
        <v>40922</v>
      </c>
      <c r="K24" s="8">
        <f>IF(F24=$N$31,"",DAYS360(F24,J24)/30)</f>
      </c>
      <c r="L24" s="9">
        <f t="shared" si="0"/>
      </c>
      <c r="M24" s="10" t="s">
        <v>0</v>
      </c>
      <c r="N24" s="11"/>
      <c r="AB24" s="11"/>
    </row>
    <row r="25" spans="1:28" ht="16.5">
      <c r="A25" s="1"/>
      <c r="B25" s="13"/>
      <c r="C25" s="14"/>
      <c r="D25" s="13"/>
      <c r="E25" s="13"/>
      <c r="F25" s="14"/>
      <c r="G25" s="12"/>
      <c r="H25" s="12"/>
      <c r="I25" s="12"/>
      <c r="J25" s="7">
        <v>40922</v>
      </c>
      <c r="K25" s="9">
        <f>IF(F25=$N$31,"",DAYS360(F25,J25)/30)</f>
      </c>
      <c r="L25" s="9">
        <f t="shared" si="0"/>
      </c>
      <c r="M25" s="15" t="s">
        <v>0</v>
      </c>
      <c r="N25" s="11"/>
      <c r="AB25" s="11"/>
    </row>
    <row r="26" spans="1:28" ht="16.5">
      <c r="A26" s="1"/>
      <c r="B26" s="24"/>
      <c r="C26" s="4"/>
      <c r="D26" s="24"/>
      <c r="E26" s="24"/>
      <c r="F26" s="4"/>
      <c r="G26" s="23"/>
      <c r="H26" s="23"/>
      <c r="I26" s="23"/>
      <c r="J26" s="7">
        <v>40922</v>
      </c>
      <c r="K26" s="8">
        <f aca="true" t="shared" si="1" ref="K26:K31">IF(F26=$N$31,"",DAYS360(F26,J26)/30)</f>
      </c>
      <c r="L26" s="9">
        <f t="shared" si="0"/>
      </c>
      <c r="M26" s="10" t="s">
        <v>0</v>
      </c>
      <c r="N26" s="11"/>
      <c r="AB26" s="11"/>
    </row>
    <row r="27" spans="1:28" ht="16.5">
      <c r="A27" s="1"/>
      <c r="B27" s="13"/>
      <c r="C27" s="14"/>
      <c r="D27" s="13"/>
      <c r="E27" s="13"/>
      <c r="F27" s="14"/>
      <c r="G27" s="12"/>
      <c r="H27" s="12"/>
      <c r="I27" s="12"/>
      <c r="J27" s="7">
        <v>40922</v>
      </c>
      <c r="K27" s="9">
        <f t="shared" si="1"/>
      </c>
      <c r="L27" s="9">
        <f t="shared" si="0"/>
      </c>
      <c r="M27" s="15" t="s">
        <v>0</v>
      </c>
      <c r="N27" s="11"/>
      <c r="AB27" s="11"/>
    </row>
    <row r="28" spans="1:28" ht="16.5" hidden="1">
      <c r="A28" s="1">
        <v>25</v>
      </c>
      <c r="B28" s="3"/>
      <c r="C28" s="21"/>
      <c r="D28" s="3"/>
      <c r="E28" s="3"/>
      <c r="F28" s="5"/>
      <c r="G28" s="6"/>
      <c r="H28" s="2"/>
      <c r="I28" s="2"/>
      <c r="J28" s="7">
        <v>40922</v>
      </c>
      <c r="K28" s="8">
        <f t="shared" si="1"/>
      </c>
      <c r="L28" s="9">
        <f t="shared" si="0"/>
      </c>
      <c r="M28" s="10" t="s">
        <v>0</v>
      </c>
      <c r="N28" s="11"/>
      <c r="AB28" s="11"/>
    </row>
    <row r="29" spans="1:28" ht="16.5" hidden="1">
      <c r="A29" s="1">
        <v>26</v>
      </c>
      <c r="B29" s="3"/>
      <c r="C29" s="21"/>
      <c r="D29" s="10"/>
      <c r="E29" s="3"/>
      <c r="F29" s="5"/>
      <c r="J29" s="7">
        <v>40922</v>
      </c>
      <c r="K29" s="8">
        <f t="shared" si="1"/>
      </c>
      <c r="L29" s="9">
        <f t="shared" si="0"/>
      </c>
      <c r="M29" s="10" t="s">
        <v>0</v>
      </c>
      <c r="N29" s="11"/>
      <c r="AB29" s="11"/>
    </row>
    <row r="30" spans="1:28" ht="16.5" hidden="1">
      <c r="A30" s="1">
        <v>27</v>
      </c>
      <c r="B30" s="17"/>
      <c r="C30" s="14"/>
      <c r="D30" s="17"/>
      <c r="E30" s="17"/>
      <c r="F30" s="18"/>
      <c r="G30" s="20"/>
      <c r="H30" s="20"/>
      <c r="I30" s="20"/>
      <c r="J30" s="7">
        <v>40922</v>
      </c>
      <c r="K30" s="9">
        <f t="shared" si="1"/>
      </c>
      <c r="L30" s="9">
        <f t="shared" si="0"/>
      </c>
      <c r="M30" s="15" t="s">
        <v>0</v>
      </c>
      <c r="AB30" s="11"/>
    </row>
    <row r="31" spans="2:28" ht="16.5" hidden="1">
      <c r="B31" s="17"/>
      <c r="C31" s="14"/>
      <c r="D31" s="17"/>
      <c r="E31" s="17"/>
      <c r="F31" s="18"/>
      <c r="G31" s="20"/>
      <c r="H31" s="20"/>
      <c r="I31" s="20"/>
      <c r="J31" s="7">
        <v>40922</v>
      </c>
      <c r="K31" s="9">
        <f t="shared" si="1"/>
      </c>
      <c r="L31" s="9">
        <f t="shared" si="0"/>
      </c>
      <c r="M31" s="15" t="s">
        <v>0</v>
      </c>
      <c r="N31" s="11"/>
      <c r="AB31" s="11"/>
    </row>
    <row r="32" spans="2:28" ht="16.5" hidden="1">
      <c r="B32" s="17"/>
      <c r="C32" s="14"/>
      <c r="D32" s="17"/>
      <c r="E32" s="17"/>
      <c r="F32" s="18"/>
      <c r="G32" s="22"/>
      <c r="H32" s="16"/>
      <c r="I32" s="16"/>
      <c r="J32" s="7">
        <v>40922</v>
      </c>
      <c r="K32" s="9"/>
      <c r="L32" s="9">
        <f t="shared" si="0"/>
        <v>0</v>
      </c>
      <c r="M32" s="15" t="s">
        <v>0</v>
      </c>
      <c r="N32" s="11"/>
      <c r="AB32" s="11"/>
    </row>
    <row r="33" spans="2:28" ht="16.5" hidden="1">
      <c r="B33" s="17"/>
      <c r="C33" s="14"/>
      <c r="D33" s="17"/>
      <c r="E33" s="17"/>
      <c r="F33" s="18"/>
      <c r="G33" s="22"/>
      <c r="H33" s="16"/>
      <c r="I33" s="16"/>
      <c r="J33" s="7">
        <v>40922</v>
      </c>
      <c r="K33" s="9">
        <f>IF(F33=$N$31,"",DAYS360(F33,J33)/30)</f>
      </c>
      <c r="L33" s="9">
        <f t="shared" si="0"/>
      </c>
      <c r="M33" s="15" t="s">
        <v>0</v>
      </c>
      <c r="N33" s="11"/>
      <c r="AB33" s="11"/>
    </row>
    <row r="34" spans="2:28" ht="16.5" hidden="1">
      <c r="B34" s="17"/>
      <c r="C34" s="14"/>
      <c r="D34" s="17"/>
      <c r="E34" s="17"/>
      <c r="F34" s="18"/>
      <c r="G34" s="22"/>
      <c r="H34" s="16"/>
      <c r="I34" s="16"/>
      <c r="J34" s="7">
        <v>40922</v>
      </c>
      <c r="K34" s="9"/>
      <c r="L34" s="9">
        <f t="shared" si="0"/>
        <v>0</v>
      </c>
      <c r="M34" s="15" t="s">
        <v>0</v>
      </c>
      <c r="AB34" s="11"/>
    </row>
    <row r="35" spans="2:28" ht="16.5" hidden="1">
      <c r="B35" s="17"/>
      <c r="C35" s="14"/>
      <c r="D35" s="17"/>
      <c r="E35" s="17"/>
      <c r="F35" s="18"/>
      <c r="G35" s="22"/>
      <c r="H35" s="16"/>
      <c r="I35" s="16"/>
      <c r="J35" s="7">
        <v>40922</v>
      </c>
      <c r="K35" s="9">
        <f>IF(F35=$N$31,"",DAYS360(F35,J35)/30)</f>
      </c>
      <c r="L35" s="9">
        <f t="shared" si="0"/>
      </c>
      <c r="M35" s="15" t="s">
        <v>0</v>
      </c>
      <c r="N35" s="11"/>
      <c r="AB35" s="11"/>
    </row>
    <row r="36" spans="2:28" ht="16.5" hidden="1">
      <c r="B36" s="3"/>
      <c r="C36" s="4"/>
      <c r="D36" s="3"/>
      <c r="E36" s="3"/>
      <c r="F36" s="5"/>
      <c r="J36" s="7">
        <v>40922</v>
      </c>
      <c r="K36" s="8">
        <f>IF(F36=$N$31,"",DAYS360(F36,J36)/30)</f>
      </c>
      <c r="L36" s="9">
        <f t="shared" si="0"/>
      </c>
      <c r="M36" s="10" t="s">
        <v>0</v>
      </c>
      <c r="N36" s="11"/>
      <c r="AB36" s="11"/>
    </row>
    <row r="37" spans="2:28" ht="16.5" hidden="1">
      <c r="B37" s="3"/>
      <c r="C37" s="21"/>
      <c r="D37" s="3"/>
      <c r="E37" s="3"/>
      <c r="F37" s="5"/>
      <c r="G37" s="6"/>
      <c r="H37" s="2"/>
      <c r="I37" s="2"/>
      <c r="J37" s="7">
        <v>40922</v>
      </c>
      <c r="K37" s="8">
        <f>IF(F37=$N$31,"",DAYS360(F37,J37)/30)</f>
      </c>
      <c r="L37" s="9">
        <f t="shared" si="0"/>
      </c>
      <c r="M37" s="10" t="s">
        <v>0</v>
      </c>
      <c r="N37" s="11"/>
      <c r="AB37" s="11"/>
    </row>
    <row r="38" spans="1:28" ht="16.5">
      <c r="A38" s="38"/>
      <c r="B38" s="17"/>
      <c r="C38" s="14"/>
      <c r="D38" s="17"/>
      <c r="E38" s="17"/>
      <c r="F38" s="14"/>
      <c r="G38" s="20"/>
      <c r="H38" s="20"/>
      <c r="I38" s="20"/>
      <c r="J38" s="7">
        <v>40922</v>
      </c>
      <c r="K38" s="8">
        <f>IF(F38=$N$31,"",DAYS360(F38,J38)/30)</f>
      </c>
      <c r="L38" s="9">
        <f>K38</f>
      </c>
      <c r="M38" s="15" t="s">
        <v>0</v>
      </c>
      <c r="N38" s="11"/>
      <c r="AB38" s="11"/>
    </row>
    <row r="39" spans="1:28" ht="16.5">
      <c r="A39" s="38"/>
      <c r="B39" s="3"/>
      <c r="C39" s="21"/>
      <c r="D39" s="3"/>
      <c r="E39" s="3"/>
      <c r="F39" s="5"/>
      <c r="G39" s="6"/>
      <c r="H39" s="2"/>
      <c r="I39" s="2"/>
      <c r="J39" s="7">
        <v>40922</v>
      </c>
      <c r="K39" s="8">
        <f aca="true" t="shared" si="2" ref="K39:K45">IF(F39=$N$31,"",DAYS360(F39,J39)/30)</f>
      </c>
      <c r="L39" s="9">
        <f aca="true" t="shared" si="3" ref="L39:L61">K39</f>
      </c>
      <c r="M39" s="10" t="s">
        <v>0</v>
      </c>
      <c r="AB39" s="11"/>
    </row>
    <row r="40" spans="1:28" ht="16.5">
      <c r="A40" s="38"/>
      <c r="B40" s="13"/>
      <c r="C40" s="14"/>
      <c r="D40" s="13"/>
      <c r="E40" s="13"/>
      <c r="F40" s="14"/>
      <c r="G40" s="12"/>
      <c r="H40" s="12"/>
      <c r="I40" s="12"/>
      <c r="J40" s="7">
        <v>40922</v>
      </c>
      <c r="K40" s="9">
        <f t="shared" si="2"/>
      </c>
      <c r="L40" s="9">
        <f t="shared" si="3"/>
      </c>
      <c r="M40" s="15" t="s">
        <v>0</v>
      </c>
      <c r="N40" s="11"/>
      <c r="AB40" s="11"/>
    </row>
    <row r="41" spans="1:28" ht="16.5">
      <c r="A41" s="38"/>
      <c r="B41" s="13"/>
      <c r="C41" s="14"/>
      <c r="D41" s="13"/>
      <c r="E41" s="13"/>
      <c r="F41" s="14"/>
      <c r="G41" s="12"/>
      <c r="H41" s="12"/>
      <c r="I41" s="12"/>
      <c r="J41" s="7">
        <v>40922</v>
      </c>
      <c r="K41" s="9">
        <f t="shared" si="2"/>
      </c>
      <c r="L41" s="9">
        <f t="shared" si="3"/>
      </c>
      <c r="M41" s="15" t="s">
        <v>0</v>
      </c>
      <c r="N41" s="11"/>
      <c r="AB41" s="11"/>
    </row>
    <row r="42" spans="1:28" ht="16.5">
      <c r="A42" s="38"/>
      <c r="B42" s="13"/>
      <c r="C42" s="14"/>
      <c r="D42" s="13"/>
      <c r="E42" s="13"/>
      <c r="F42" s="14"/>
      <c r="G42" s="12"/>
      <c r="H42" s="12"/>
      <c r="I42" s="12"/>
      <c r="J42" s="7">
        <v>40922</v>
      </c>
      <c r="K42" s="9">
        <f>IF(F42=$N$31,"",DAYS360(F42,J42)/30)</f>
      </c>
      <c r="L42" s="9">
        <f t="shared" si="3"/>
      </c>
      <c r="M42" s="15" t="s">
        <v>0</v>
      </c>
      <c r="N42" s="11"/>
      <c r="AB42" s="11"/>
    </row>
    <row r="43" spans="1:28" ht="16.5" customHeight="1">
      <c r="A43" s="38"/>
      <c r="B43" s="17"/>
      <c r="C43" s="14"/>
      <c r="D43" s="17"/>
      <c r="E43" s="17"/>
      <c r="F43" s="18"/>
      <c r="G43" s="19"/>
      <c r="H43" s="19"/>
      <c r="I43" s="19"/>
      <c r="J43" s="7">
        <v>40922</v>
      </c>
      <c r="K43" s="9">
        <f t="shared" si="2"/>
      </c>
      <c r="L43" s="9">
        <f t="shared" si="3"/>
      </c>
      <c r="M43" s="15" t="s">
        <v>0</v>
      </c>
      <c r="N43" s="11"/>
      <c r="AB43" s="11"/>
    </row>
    <row r="44" spans="1:28" ht="16.5">
      <c r="A44" s="38"/>
      <c r="B44" s="13"/>
      <c r="C44" s="14"/>
      <c r="D44" s="13"/>
      <c r="E44" s="13"/>
      <c r="F44" s="14"/>
      <c r="G44" s="12"/>
      <c r="H44" s="12"/>
      <c r="I44" s="12"/>
      <c r="J44" s="7">
        <v>40922</v>
      </c>
      <c r="K44" s="9">
        <f t="shared" si="2"/>
      </c>
      <c r="L44" s="9">
        <f t="shared" si="3"/>
      </c>
      <c r="M44" s="15" t="s">
        <v>0</v>
      </c>
      <c r="N44" s="11"/>
      <c r="AB44" s="11"/>
    </row>
    <row r="45" spans="1:28" ht="16.5">
      <c r="A45" s="38"/>
      <c r="B45" s="17"/>
      <c r="C45" s="14"/>
      <c r="D45" s="17"/>
      <c r="E45" s="17"/>
      <c r="F45" s="18"/>
      <c r="G45" s="20"/>
      <c r="H45" s="20"/>
      <c r="I45" s="20"/>
      <c r="J45" s="7">
        <v>40922</v>
      </c>
      <c r="K45" s="9">
        <f t="shared" si="2"/>
      </c>
      <c r="L45" s="9">
        <f t="shared" si="3"/>
      </c>
      <c r="M45" s="15" t="s">
        <v>0</v>
      </c>
      <c r="N45" s="11"/>
      <c r="AB45" s="11"/>
    </row>
    <row r="46" spans="1:28" ht="16.5">
      <c r="A46" s="38"/>
      <c r="B46" s="24"/>
      <c r="C46" s="4"/>
      <c r="D46" s="24"/>
      <c r="E46" s="24"/>
      <c r="F46" s="4"/>
      <c r="G46" s="23"/>
      <c r="H46" s="23"/>
      <c r="I46" s="23"/>
      <c r="J46" s="7">
        <v>40922</v>
      </c>
      <c r="K46" s="8">
        <f aca="true" t="shared" si="4" ref="K46:K61">IF(F46=$N$31,"",DAYS360(F46,J46)/30)</f>
      </c>
      <c r="L46" s="9">
        <f t="shared" si="3"/>
      </c>
      <c r="M46" s="10" t="s">
        <v>0</v>
      </c>
      <c r="N46" s="11"/>
      <c r="AB46" s="11"/>
    </row>
    <row r="47" spans="1:28" ht="16.5">
      <c r="A47" s="38"/>
      <c r="B47" s="17"/>
      <c r="C47" s="14"/>
      <c r="D47" s="17"/>
      <c r="E47" s="17"/>
      <c r="F47" s="18"/>
      <c r="G47" s="18"/>
      <c r="H47" s="16"/>
      <c r="I47" s="16"/>
      <c r="J47" s="7">
        <v>40922</v>
      </c>
      <c r="K47" s="9">
        <f t="shared" si="4"/>
      </c>
      <c r="L47" s="9">
        <f t="shared" si="3"/>
      </c>
      <c r="M47" s="10" t="s">
        <v>0</v>
      </c>
      <c r="N47" s="11"/>
      <c r="AB47" s="11"/>
    </row>
    <row r="48" spans="1:28" ht="16.5">
      <c r="A48" s="38"/>
      <c r="B48" s="17"/>
      <c r="C48" s="14"/>
      <c r="D48" s="17"/>
      <c r="E48" s="17"/>
      <c r="F48" s="18"/>
      <c r="G48" s="20"/>
      <c r="H48" s="20"/>
      <c r="I48" s="20"/>
      <c r="J48" s="7">
        <v>40922</v>
      </c>
      <c r="K48" s="9">
        <f t="shared" si="4"/>
      </c>
      <c r="L48" s="9">
        <f t="shared" si="3"/>
      </c>
      <c r="M48" s="15" t="s">
        <v>0</v>
      </c>
      <c r="N48" s="11"/>
      <c r="AB48" s="11"/>
    </row>
    <row r="49" spans="1:28" ht="16.5">
      <c r="A49" s="38"/>
      <c r="B49" s="17"/>
      <c r="C49" s="14"/>
      <c r="D49" s="15"/>
      <c r="E49" s="17"/>
      <c r="F49" s="18"/>
      <c r="G49" s="20"/>
      <c r="H49" s="20"/>
      <c r="I49" s="20"/>
      <c r="J49" s="7">
        <v>40922</v>
      </c>
      <c r="K49" s="9">
        <f t="shared" si="4"/>
      </c>
      <c r="L49" s="9">
        <f t="shared" si="3"/>
      </c>
      <c r="M49" s="15" t="s">
        <v>0</v>
      </c>
      <c r="N49" s="11"/>
      <c r="AB49" s="11"/>
    </row>
    <row r="50" spans="1:28" ht="16.5">
      <c r="A50" s="38"/>
      <c r="B50" s="3"/>
      <c r="C50" s="21"/>
      <c r="D50" s="3"/>
      <c r="E50" s="3"/>
      <c r="F50" s="5"/>
      <c r="G50" s="6"/>
      <c r="H50" s="2"/>
      <c r="I50" s="2"/>
      <c r="J50" s="7">
        <v>40922</v>
      </c>
      <c r="K50" s="8">
        <f t="shared" si="4"/>
      </c>
      <c r="L50" s="9">
        <f t="shared" si="3"/>
      </c>
      <c r="M50" s="15" t="s">
        <v>0</v>
      </c>
      <c r="N50" s="11"/>
      <c r="AB50" s="11"/>
    </row>
    <row r="51" spans="1:28" ht="16.5" customHeight="1">
      <c r="A51" s="38"/>
      <c r="B51" s="17"/>
      <c r="C51" s="14"/>
      <c r="D51" s="15"/>
      <c r="E51" s="17"/>
      <c r="F51" s="18"/>
      <c r="G51" s="20"/>
      <c r="H51" s="20"/>
      <c r="I51" s="20"/>
      <c r="J51" s="7">
        <v>40922</v>
      </c>
      <c r="K51" s="9">
        <f t="shared" si="4"/>
      </c>
      <c r="L51" s="9">
        <f t="shared" si="3"/>
      </c>
      <c r="M51" s="15" t="s">
        <v>0</v>
      </c>
      <c r="N51" s="11"/>
      <c r="AB51" s="11"/>
    </row>
    <row r="52" spans="1:28" ht="16.5" customHeight="1">
      <c r="A52" s="38"/>
      <c r="B52" s="17"/>
      <c r="C52" s="14"/>
      <c r="D52" s="17"/>
      <c r="E52" s="17"/>
      <c r="F52" s="18"/>
      <c r="G52" s="19"/>
      <c r="H52" s="19"/>
      <c r="I52" s="19"/>
      <c r="J52" s="7">
        <v>40922</v>
      </c>
      <c r="K52" s="9">
        <f t="shared" si="4"/>
      </c>
      <c r="L52" s="9">
        <f t="shared" si="3"/>
      </c>
      <c r="M52" s="15" t="s">
        <v>0</v>
      </c>
      <c r="N52" s="11"/>
      <c r="AB52" s="11"/>
    </row>
    <row r="53" spans="1:28" ht="16.5">
      <c r="A53" s="38"/>
      <c r="B53" s="17"/>
      <c r="C53" s="14"/>
      <c r="D53" s="17"/>
      <c r="E53" s="17"/>
      <c r="F53" s="14"/>
      <c r="J53" s="7">
        <v>40922</v>
      </c>
      <c r="K53" s="9">
        <f t="shared" si="4"/>
      </c>
      <c r="L53" s="9">
        <f t="shared" si="3"/>
      </c>
      <c r="AB53" s="11"/>
    </row>
    <row r="54" spans="1:28" ht="16.5">
      <c r="A54" s="38"/>
      <c r="B54" s="17"/>
      <c r="C54" s="14"/>
      <c r="D54" s="17"/>
      <c r="E54" s="17"/>
      <c r="F54" s="14"/>
      <c r="J54" s="7">
        <v>40922</v>
      </c>
      <c r="K54" s="9">
        <f t="shared" si="4"/>
      </c>
      <c r="L54" s="9">
        <f t="shared" si="3"/>
      </c>
      <c r="AB54" s="11"/>
    </row>
    <row r="55" spans="1:28" ht="16.5">
      <c r="A55" s="38"/>
      <c r="B55" s="17"/>
      <c r="C55" s="14"/>
      <c r="D55" s="17"/>
      <c r="E55" s="17"/>
      <c r="F55" s="14"/>
      <c r="J55" s="7">
        <v>40922</v>
      </c>
      <c r="K55" s="9">
        <f t="shared" si="4"/>
      </c>
      <c r="L55" s="9">
        <f t="shared" si="3"/>
      </c>
      <c r="AB55" s="11"/>
    </row>
    <row r="56" spans="1:28" ht="16.5">
      <c r="A56" s="38"/>
      <c r="B56" s="17"/>
      <c r="C56" s="14"/>
      <c r="D56" s="17"/>
      <c r="E56" s="17"/>
      <c r="F56" s="14"/>
      <c r="J56" s="7">
        <v>40922</v>
      </c>
      <c r="K56" s="9">
        <f t="shared" si="4"/>
      </c>
      <c r="L56" s="9">
        <f t="shared" si="3"/>
      </c>
      <c r="AB56" s="11"/>
    </row>
    <row r="57" spans="1:28" ht="16.5">
      <c r="A57" s="38"/>
      <c r="B57" s="17"/>
      <c r="C57" s="14"/>
      <c r="D57" s="17"/>
      <c r="E57" s="17"/>
      <c r="F57" s="14"/>
      <c r="J57" s="7">
        <v>40922</v>
      </c>
      <c r="K57" s="9">
        <f t="shared" si="4"/>
      </c>
      <c r="L57" s="9">
        <f t="shared" si="3"/>
      </c>
      <c r="AB57" s="11"/>
    </row>
    <row r="58" spans="1:28" ht="16.5">
      <c r="A58" s="38"/>
      <c r="B58" s="17"/>
      <c r="C58" s="14"/>
      <c r="D58" s="17"/>
      <c r="E58" s="17"/>
      <c r="F58" s="14"/>
      <c r="J58" s="7">
        <v>40922</v>
      </c>
      <c r="K58" s="9">
        <f t="shared" si="4"/>
      </c>
      <c r="L58" s="9">
        <f t="shared" si="3"/>
      </c>
      <c r="AB58" s="11"/>
    </row>
    <row r="59" spans="1:28" ht="16.5">
      <c r="A59" s="38"/>
      <c r="B59" s="17"/>
      <c r="C59" s="14"/>
      <c r="D59" s="17"/>
      <c r="E59" s="17"/>
      <c r="F59" s="14"/>
      <c r="J59" s="7">
        <v>40922</v>
      </c>
      <c r="K59" s="9">
        <f t="shared" si="4"/>
      </c>
      <c r="L59" s="9">
        <f t="shared" si="3"/>
      </c>
      <c r="AB59" s="11"/>
    </row>
    <row r="60" spans="1:28" ht="16.5">
      <c r="A60" s="38"/>
      <c r="B60" s="17"/>
      <c r="C60" s="14"/>
      <c r="D60" s="17"/>
      <c r="E60" s="17"/>
      <c r="F60" s="14"/>
      <c r="J60" s="7">
        <v>40922</v>
      </c>
      <c r="K60" s="9">
        <f t="shared" si="4"/>
      </c>
      <c r="L60" s="9">
        <f t="shared" si="3"/>
      </c>
      <c r="AB60" s="11"/>
    </row>
    <row r="61" spans="1:28" ht="16.5">
      <c r="A61" s="38"/>
      <c r="B61" s="17"/>
      <c r="C61" s="14"/>
      <c r="D61" s="17"/>
      <c r="E61" s="17"/>
      <c r="F61" s="14"/>
      <c r="J61" s="7">
        <v>40922</v>
      </c>
      <c r="K61" s="9">
        <f t="shared" si="4"/>
      </c>
      <c r="L61" s="9">
        <f t="shared" si="3"/>
      </c>
      <c r="AB61" s="11"/>
    </row>
    <row r="62" spans="1:28" ht="16.5">
      <c r="A62" s="38"/>
      <c r="B62" s="17"/>
      <c r="C62" s="14"/>
      <c r="D62" s="17"/>
      <c r="E62" s="17"/>
      <c r="F62" s="14"/>
      <c r="J62" s="7">
        <v>40922</v>
      </c>
      <c r="K62" s="9">
        <f aca="true" t="shared" si="5" ref="K62:K67">IF(F62=$N$31,"",DAYS360(F62,J62)/30)</f>
      </c>
      <c r="L62" s="9">
        <f aca="true" t="shared" si="6" ref="L62:L67">K62</f>
      </c>
      <c r="AB62" s="11"/>
    </row>
    <row r="63" spans="1:28" ht="16.5">
      <c r="A63" s="38"/>
      <c r="B63" s="17"/>
      <c r="C63" s="14"/>
      <c r="D63" s="17"/>
      <c r="E63" s="17"/>
      <c r="F63" s="14"/>
      <c r="J63" s="7">
        <v>40922</v>
      </c>
      <c r="K63" s="9">
        <f t="shared" si="5"/>
      </c>
      <c r="L63" s="9">
        <f t="shared" si="6"/>
      </c>
      <c r="AB63" s="11"/>
    </row>
    <row r="64" spans="1:28" ht="16.5">
      <c r="A64" s="38"/>
      <c r="B64" s="17"/>
      <c r="C64" s="14"/>
      <c r="D64" s="17"/>
      <c r="E64" s="17"/>
      <c r="F64" s="14"/>
      <c r="J64" s="7">
        <v>40922</v>
      </c>
      <c r="K64" s="9">
        <f t="shared" si="5"/>
      </c>
      <c r="L64" s="9">
        <f t="shared" si="6"/>
      </c>
      <c r="O64" s="37"/>
      <c r="AB64" s="11"/>
    </row>
    <row r="65" spans="1:28" ht="16.5">
      <c r="A65" s="38"/>
      <c r="B65" s="17"/>
      <c r="C65" s="14"/>
      <c r="D65" s="17"/>
      <c r="E65" s="17"/>
      <c r="F65" s="14"/>
      <c r="J65" s="7">
        <v>40922</v>
      </c>
      <c r="K65" s="9">
        <f t="shared" si="5"/>
      </c>
      <c r="L65" s="9">
        <f t="shared" si="6"/>
      </c>
      <c r="AB65" s="11"/>
    </row>
    <row r="66" spans="1:28" ht="16.5">
      <c r="A66" s="38"/>
      <c r="B66" s="17"/>
      <c r="C66" s="14"/>
      <c r="D66" s="17"/>
      <c r="E66" s="17"/>
      <c r="F66" s="14"/>
      <c r="J66" s="7">
        <v>40922</v>
      </c>
      <c r="K66" s="9">
        <f t="shared" si="5"/>
      </c>
      <c r="L66" s="9">
        <f t="shared" si="6"/>
      </c>
      <c r="AB66" s="11"/>
    </row>
    <row r="67" spans="1:12" ht="16.5" customHeight="1">
      <c r="A67" s="38"/>
      <c r="B67" s="17"/>
      <c r="C67" s="14"/>
      <c r="D67" s="17"/>
      <c r="E67" s="17"/>
      <c r="F67" s="14"/>
      <c r="J67" s="7">
        <v>40922</v>
      </c>
      <c r="K67" s="9">
        <f t="shared" si="5"/>
      </c>
      <c r="L67" s="9">
        <f t="shared" si="6"/>
      </c>
    </row>
  </sheetData>
  <mergeCells count="11">
    <mergeCell ref="O3:T3"/>
    <mergeCell ref="L6:L8"/>
    <mergeCell ref="F6:F8"/>
    <mergeCell ref="O6:Y8"/>
    <mergeCell ref="A1:M1"/>
    <mergeCell ref="A2:M2"/>
    <mergeCell ref="C6:C8"/>
    <mergeCell ref="B6:B8"/>
    <mergeCell ref="A6:A8"/>
    <mergeCell ref="E6:E8"/>
    <mergeCell ref="D6:D8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uszer</cp:lastModifiedBy>
  <cp:lastPrinted>2012-02-13T11:29:26Z</cp:lastPrinted>
  <dcterms:created xsi:type="dcterms:W3CDTF">2010-03-11T09:59:56Z</dcterms:created>
  <dcterms:modified xsi:type="dcterms:W3CDTF">2012-06-28T08:55:49Z</dcterms:modified>
  <cp:category/>
  <cp:version/>
  <cp:contentType/>
  <cp:contentStatus/>
</cp:coreProperties>
</file>