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3350" activeTab="0"/>
  </bookViews>
  <sheets>
    <sheet name="ABACO IRSP" sheetId="1" r:id="rId1"/>
  </sheets>
  <definedNames>
    <definedName name="_xlnm.Print_Area" localSheetId="0">'ABACO IRSP'!$A$1:$I$23</definedName>
  </definedNames>
  <calcPr fullCalcOnLoad="1"/>
</workbook>
</file>

<file path=xl/sharedStrings.xml><?xml version="1.0" encoding="utf-8"?>
<sst xmlns="http://schemas.openxmlformats.org/spreadsheetml/2006/main" count="39" uniqueCount="19">
  <si>
    <t>N.B. per poter utilizzare le funzioni di calcolo automatico abilitare le macro</t>
  </si>
  <si>
    <t>INDICE SINTETICO DI RIDUZIONE della PERICOLOSITA'</t>
  </si>
  <si>
    <t>ISRP</t>
  </si>
  <si>
    <t>CLASSE</t>
  </si>
  <si>
    <t xml:space="preserve"> area tot. interessata (ha)</t>
  </si>
  <si>
    <t>classif. pericolosità aree  ante operam</t>
  </si>
  <si>
    <t>P1</t>
  </si>
  <si>
    <t>P2</t>
  </si>
  <si>
    <t>P3</t>
  </si>
  <si>
    <t>Inserire i valori delle aree parziali nella celle bianche della tabella a fianco</t>
  </si>
  <si>
    <t>post operam</t>
  </si>
  <si>
    <t>VALORI INDICE</t>
  </si>
  <si>
    <t>Classe</t>
  </si>
  <si>
    <t>Abaco</t>
  </si>
  <si>
    <t>soglie max classi</t>
  </si>
  <si>
    <t>classe</t>
  </si>
  <si>
    <t>ISRP calcolato</t>
  </si>
  <si>
    <r>
      <t xml:space="preserve">Data una determinata area, interessata dagli effetti di un intervento progettuale, l'indice ISRP viene determinato prendendo a riferimento: 
a) la classificazione di pericolosità preesistente all'intervento; 
b) la nuova classificazione che, in base alle ipotesi progettuali, verrebbe attribuita all’area dopo la realizzazione dell'opera. 
L'ipotesi di riclassificazione P=P0 (pericolosità nulla)  viene assimilata a  P=P1. La Pericolosità P4 viene assimilata alla P3 
In tutti i casi dove le variazioni previste non siano omogenee su tutta l’area considerata, l’abaco fornisce uno strumento operativo per determinare il valore ponderato dell’indice. 
Ai fini del suo utilizzo è necessario determinare le superfici delle singole sub-aree risultanti dalla sovrapposizione/intersezione dei due scenari (ante e post operam) e riportarle nelle caselle corrispondenti.
</t>
    </r>
    <r>
      <rPr>
        <b/>
        <u val="single"/>
        <sz val="10"/>
        <rFont val="Arial"/>
        <family val="2"/>
      </rPr>
      <t>Esempio:</t>
    </r>
    <r>
      <rPr>
        <sz val="10"/>
        <rFont val="Arial"/>
        <family val="0"/>
      </rPr>
      <t xml:space="preserve"> a fronte di un’area di 100 ha, classificata inizialmente in P3, dopo la realizzazione dell’intervento si ipotizza che 50 ha risultino classificati in P2, 30 ha in P1, i restanti 20 rimangano in P3. Inserendo i dati corrispondenti nell’abaco si ottiene un valore di ISRP pari a 13.6
</t>
    </r>
  </si>
  <si>
    <t>Parte I. Abaco per il calcolo dell’Indice Sintetico di Riduzione della Pericolosità (ISRP)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</si>
</sst>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 ;\-#,##0.0\ "/>
    <numFmt numFmtId="165" formatCode="0.0"/>
    <numFmt numFmtId="166" formatCode="#,##0.00000_ ;\-#,##0.0000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name val="Arial"/>
      <family val="2"/>
    </font>
    <font>
      <sz val="12"/>
      <color indexed="12"/>
      <name val="Arial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sz val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0" fillId="0" borderId="0" xfId="0" applyAlignment="1">
      <alignment vertical="center"/>
    </xf>
    <xf numFmtId="0" fontId="0" fillId="25" borderId="0" xfId="0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164" fontId="5" fillId="26" borderId="10" xfId="50" applyNumberFormat="1" applyFont="1" applyFill="1" applyBorder="1" applyAlignment="1">
      <alignment horizontal="center" vertical="center"/>
    </xf>
    <xf numFmtId="164" fontId="5" fillId="21" borderId="10" xfId="50" applyNumberFormat="1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/>
      <protection locked="0"/>
    </xf>
    <xf numFmtId="0" fontId="10" fillId="26" borderId="10" xfId="0" applyFont="1" applyFill="1" applyBorder="1" applyAlignment="1">
      <alignment horizontal="center" vertical="center"/>
    </xf>
    <xf numFmtId="0" fontId="10" fillId="26" borderId="10" xfId="0" applyNumberFormat="1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65" fontId="0" fillId="24" borderId="10" xfId="0" applyNumberFormat="1" applyFill="1" applyBorder="1" applyAlignment="1">
      <alignment horizontal="center" vertical="center"/>
    </xf>
    <xf numFmtId="166" fontId="0" fillId="24" borderId="0" xfId="0" applyNumberFormat="1" applyFill="1" applyAlignment="1">
      <alignment vertical="center"/>
    </xf>
    <xf numFmtId="165" fontId="0" fillId="21" borderId="10" xfId="0" applyNumberFormat="1" applyFill="1" applyBorder="1" applyAlignment="1">
      <alignment horizontal="center" vertical="center"/>
    </xf>
    <xf numFmtId="165" fontId="0" fillId="25" borderId="10" xfId="0" applyNumberFormat="1" applyFill="1" applyBorder="1" applyAlignment="1">
      <alignment horizontal="center" vertical="center"/>
    </xf>
    <xf numFmtId="165" fontId="3" fillId="13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left" vertical="top" wrapText="1"/>
    </xf>
    <xf numFmtId="0" fontId="0" fillId="24" borderId="0" xfId="0" applyFill="1" applyAlignment="1">
      <alignment horizontal="left" vertical="top" wrapText="1"/>
    </xf>
    <xf numFmtId="0" fontId="5" fillId="22" borderId="11" xfId="0" applyFont="1" applyFill="1" applyBorder="1" applyAlignment="1">
      <alignment horizontal="center" vertical="center"/>
    </xf>
    <xf numFmtId="0" fontId="5" fillId="22" borderId="12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9" fillId="22" borderId="19" xfId="0" applyFont="1" applyFill="1" applyBorder="1" applyAlignment="1">
      <alignment horizontal="center" vertical="center" textRotation="90"/>
    </xf>
    <xf numFmtId="0" fontId="9" fillId="22" borderId="20" xfId="0" applyFont="1" applyFill="1" applyBorder="1" applyAlignment="1">
      <alignment horizontal="center" vertical="center" textRotation="90"/>
    </xf>
    <xf numFmtId="0" fontId="9" fillId="22" borderId="21" xfId="0" applyFont="1" applyFill="1" applyBorder="1" applyAlignment="1">
      <alignment horizontal="center" vertical="center" textRotation="90"/>
    </xf>
    <xf numFmtId="0" fontId="11" fillId="27" borderId="13" xfId="0" applyFont="1" applyFill="1" applyBorder="1" applyAlignment="1">
      <alignment horizontal="center" vertical="center"/>
    </xf>
    <xf numFmtId="0" fontId="11" fillId="27" borderId="14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11" fillId="27" borderId="17" xfId="0" applyFont="1" applyFill="1" applyBorder="1" applyAlignment="1">
      <alignment horizontal="center" vertical="center"/>
    </xf>
    <xf numFmtId="0" fontId="11" fillId="27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64" fontId="11" fillId="27" borderId="17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 3" xfId="53"/>
    <cellStyle name="Normale 5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16</xdr:row>
      <xdr:rowOff>219075</xdr:rowOff>
    </xdr:from>
    <xdr:to>
      <xdr:col>15</xdr:col>
      <xdr:colOff>495300</xdr:colOff>
      <xdr:row>20</xdr:row>
      <xdr:rowOff>228600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381625"/>
          <a:ext cx="360997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3.28125" style="1" customWidth="1"/>
    <col min="2" max="2" width="17.140625" style="17" customWidth="1"/>
    <col min="3" max="3" width="10.7109375" style="17" customWidth="1"/>
    <col min="4" max="4" width="2.7109375" style="1" customWidth="1"/>
    <col min="5" max="5" width="9.00390625" style="3" customWidth="1"/>
    <col min="6" max="13" width="10.7109375" style="3" customWidth="1"/>
    <col min="14" max="16384" width="9.140625" style="3" customWidth="1"/>
  </cols>
  <sheetData>
    <row r="1" spans="1:9" ht="62.25" customHeight="1">
      <c r="A1" s="48" t="s">
        <v>18</v>
      </c>
      <c r="B1" s="49"/>
      <c r="C1" s="49"/>
      <c r="D1" s="49"/>
      <c r="E1" s="49"/>
      <c r="F1" s="49"/>
      <c r="G1" s="49"/>
      <c r="H1" s="49"/>
      <c r="I1" s="49"/>
    </row>
    <row r="3" spans="2:9" s="1" customFormat="1" ht="39" customHeight="1">
      <c r="B3" s="51" t="s">
        <v>0</v>
      </c>
      <c r="C3" s="51"/>
      <c r="D3" s="51"/>
      <c r="E3" s="51"/>
      <c r="F3" s="51"/>
      <c r="G3" s="51"/>
      <c r="H3" s="51"/>
      <c r="I3" s="51"/>
    </row>
    <row r="4" spans="2:25" ht="15" customHeight="1">
      <c r="B4" s="2"/>
      <c r="C4" s="2"/>
      <c r="E4" s="52" t="s">
        <v>1</v>
      </c>
      <c r="F4" s="53"/>
      <c r="G4" s="53"/>
      <c r="H4" s="53"/>
      <c r="I4" s="5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15" customHeight="1">
      <c r="B5" s="2"/>
      <c r="C5" s="4"/>
      <c r="E5" s="55"/>
      <c r="F5" s="56"/>
      <c r="G5" s="56"/>
      <c r="H5" s="56"/>
      <c r="I5" s="5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23.25" customHeight="1">
      <c r="B6" s="1"/>
      <c r="C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30" customHeight="1">
      <c r="B7" s="5" t="s">
        <v>2</v>
      </c>
      <c r="C7" s="6" t="s">
        <v>3</v>
      </c>
      <c r="E7" s="58" t="s">
        <v>4</v>
      </c>
      <c r="F7" s="59"/>
      <c r="G7" s="43" t="s">
        <v>5</v>
      </c>
      <c r="H7" s="44"/>
      <c r="I7" s="45"/>
      <c r="J7" s="1"/>
      <c r="K7" s="28" t="s">
        <v>17</v>
      </c>
      <c r="L7" s="29"/>
      <c r="M7" s="29"/>
      <c r="N7" s="29"/>
      <c r="O7" s="29"/>
      <c r="P7" s="29"/>
      <c r="Q7" s="29"/>
      <c r="R7" s="1"/>
      <c r="S7" s="1"/>
      <c r="T7" s="1"/>
      <c r="U7" s="1"/>
      <c r="V7" s="1"/>
      <c r="W7" s="1"/>
      <c r="X7" s="1"/>
      <c r="Y7" s="1"/>
    </row>
    <row r="8" spans="2:25" ht="23.25" customHeight="1">
      <c r="B8" s="7">
        <f>ROUND(SUM(G21:I23),1)</f>
        <v>0</v>
      </c>
      <c r="C8" s="7">
        <f>IF(B8&lt;=B23,C23,IF(B8&lt;=B22,C22,IF(B8&lt;=B21,C21,C20)))</f>
        <v>4</v>
      </c>
      <c r="E8" s="30">
        <f>SUM(G9:I11)</f>
        <v>0</v>
      </c>
      <c r="F8" s="31"/>
      <c r="G8" s="8" t="s">
        <v>6</v>
      </c>
      <c r="H8" s="9" t="s">
        <v>7</v>
      </c>
      <c r="I8" s="10" t="s">
        <v>8</v>
      </c>
      <c r="J8" s="1"/>
      <c r="K8" s="29"/>
      <c r="L8" s="29"/>
      <c r="M8" s="29"/>
      <c r="N8" s="29"/>
      <c r="O8" s="29"/>
      <c r="P8" s="29"/>
      <c r="Q8" s="29"/>
      <c r="R8" s="1"/>
      <c r="S8" s="1"/>
      <c r="T8" s="1"/>
      <c r="U8" s="1"/>
      <c r="V8" s="1"/>
      <c r="W8" s="1"/>
      <c r="X8" s="1"/>
      <c r="Y8" s="1"/>
    </row>
    <row r="9" spans="2:25" ht="23.25" customHeight="1">
      <c r="B9" s="32" t="s">
        <v>9</v>
      </c>
      <c r="C9" s="33"/>
      <c r="E9" s="38" t="s">
        <v>10</v>
      </c>
      <c r="F9" s="8" t="s">
        <v>6</v>
      </c>
      <c r="G9" s="11"/>
      <c r="H9" s="11"/>
      <c r="I9" s="11"/>
      <c r="J9" s="1"/>
      <c r="K9" s="29"/>
      <c r="L9" s="29"/>
      <c r="M9" s="29"/>
      <c r="N9" s="29"/>
      <c r="O9" s="29"/>
      <c r="P9" s="29"/>
      <c r="Q9" s="29"/>
      <c r="R9" s="1"/>
      <c r="S9" s="1"/>
      <c r="T9" s="1"/>
      <c r="U9" s="1"/>
      <c r="V9" s="1"/>
      <c r="W9" s="1"/>
      <c r="X9" s="1"/>
      <c r="Y9" s="1"/>
    </row>
    <row r="10" spans="2:25" ht="23.25" customHeight="1">
      <c r="B10" s="34"/>
      <c r="C10" s="35"/>
      <c r="E10" s="39"/>
      <c r="F10" s="9" t="s">
        <v>7</v>
      </c>
      <c r="G10" s="11"/>
      <c r="H10" s="11"/>
      <c r="I10" s="11"/>
      <c r="J10" s="1"/>
      <c r="K10" s="29"/>
      <c r="L10" s="29"/>
      <c r="M10" s="29"/>
      <c r="N10" s="29"/>
      <c r="O10" s="29"/>
      <c r="P10" s="29"/>
      <c r="Q10" s="29"/>
      <c r="R10" s="1"/>
      <c r="S10" s="1"/>
      <c r="T10" s="1"/>
      <c r="U10" s="1"/>
      <c r="V10" s="1"/>
      <c r="W10" s="1"/>
      <c r="X10" s="1"/>
      <c r="Y10" s="1"/>
    </row>
    <row r="11" spans="2:25" ht="23.25" customHeight="1">
      <c r="B11" s="36"/>
      <c r="C11" s="37"/>
      <c r="E11" s="40"/>
      <c r="F11" s="10" t="s">
        <v>8</v>
      </c>
      <c r="G11" s="11"/>
      <c r="H11" s="11"/>
      <c r="I11" s="11"/>
      <c r="J11" s="1"/>
      <c r="K11" s="29"/>
      <c r="L11" s="29"/>
      <c r="M11" s="29"/>
      <c r="N11" s="29"/>
      <c r="O11" s="29"/>
      <c r="P11" s="29"/>
      <c r="Q11" s="29"/>
      <c r="R11" s="1"/>
      <c r="S11" s="1"/>
      <c r="T11" s="1"/>
      <c r="U11" s="1"/>
      <c r="V11" s="1"/>
      <c r="W11" s="1"/>
      <c r="X11" s="1"/>
      <c r="Y11" s="1"/>
    </row>
    <row r="12" spans="2:25" ht="23.25" customHeight="1">
      <c r="B12" s="1"/>
      <c r="C12" s="1"/>
      <c r="E12" s="1"/>
      <c r="F12" s="1"/>
      <c r="G12" s="1"/>
      <c r="H12" s="1"/>
      <c r="I12" s="1"/>
      <c r="J12" s="1"/>
      <c r="K12" s="29"/>
      <c r="L12" s="29"/>
      <c r="M12" s="29"/>
      <c r="N12" s="29"/>
      <c r="O12" s="29"/>
      <c r="P12" s="29"/>
      <c r="Q12" s="29"/>
      <c r="R12" s="1"/>
      <c r="S12" s="1"/>
      <c r="T12" s="1"/>
      <c r="U12" s="1"/>
      <c r="V12" s="1"/>
      <c r="W12" s="1"/>
      <c r="X12" s="1"/>
      <c r="Y12" s="1"/>
    </row>
    <row r="13" spans="2:25" ht="23.25" customHeight="1">
      <c r="B13" s="12" t="s">
        <v>11</v>
      </c>
      <c r="C13" s="12" t="s">
        <v>12</v>
      </c>
      <c r="E13" s="41" t="s">
        <v>13</v>
      </c>
      <c r="F13" s="42"/>
      <c r="G13" s="43" t="s">
        <v>5</v>
      </c>
      <c r="H13" s="44"/>
      <c r="I13" s="45"/>
      <c r="J13" s="1"/>
      <c r="K13" s="29"/>
      <c r="L13" s="29"/>
      <c r="M13" s="29"/>
      <c r="N13" s="29"/>
      <c r="O13" s="29"/>
      <c r="P13" s="29"/>
      <c r="Q13" s="29"/>
      <c r="R13" s="1"/>
      <c r="S13" s="1"/>
      <c r="T13" s="1"/>
      <c r="U13" s="1"/>
      <c r="V13" s="1"/>
      <c r="W13" s="1"/>
      <c r="X13" s="1"/>
      <c r="Y13" s="1"/>
    </row>
    <row r="14" spans="1:27" s="17" customFormat="1" ht="23.25" customHeight="1">
      <c r="A14" s="1"/>
      <c r="B14" s="12" t="str">
        <f>"INDICE &gt; "&amp;B21</f>
        <v>INDICE &gt; 25</v>
      </c>
      <c r="C14" s="13">
        <f>C20</f>
        <v>1</v>
      </c>
      <c r="D14" s="1"/>
      <c r="E14" s="46" t="s">
        <v>2</v>
      </c>
      <c r="F14" s="47"/>
      <c r="G14" s="14" t="s">
        <v>6</v>
      </c>
      <c r="H14" s="15" t="s">
        <v>7</v>
      </c>
      <c r="I14" s="16" t="s">
        <v>8</v>
      </c>
      <c r="J14" s="1"/>
      <c r="K14" s="29"/>
      <c r="L14" s="29"/>
      <c r="M14" s="29"/>
      <c r="N14" s="29"/>
      <c r="O14" s="29"/>
      <c r="P14" s="29"/>
      <c r="Q14" s="29"/>
      <c r="R14" s="1"/>
      <c r="S14" s="1"/>
      <c r="T14" s="1"/>
      <c r="U14" s="1"/>
      <c r="V14" s="1"/>
      <c r="W14" s="1"/>
      <c r="X14" s="1"/>
      <c r="Y14" s="1"/>
      <c r="Z14" s="3"/>
      <c r="AA14" s="3"/>
    </row>
    <row r="15" spans="1:27" s="17" customFormat="1" ht="23.25" customHeight="1">
      <c r="A15" s="1"/>
      <c r="B15" s="12" t="str">
        <f>B22&amp;"&lt;INDICE&lt;="&amp;B21</f>
        <v>15&lt;INDICE&lt;=25</v>
      </c>
      <c r="C15" s="13">
        <f>C21</f>
        <v>2</v>
      </c>
      <c r="D15" s="1"/>
      <c r="E15" s="38" t="s">
        <v>10</v>
      </c>
      <c r="F15" s="14" t="s">
        <v>6</v>
      </c>
      <c r="G15" s="18">
        <v>0</v>
      </c>
      <c r="H15" s="19">
        <v>20</v>
      </c>
      <c r="I15" s="19">
        <v>30</v>
      </c>
      <c r="J15" s="1"/>
      <c r="K15" s="29"/>
      <c r="L15" s="29"/>
      <c r="M15" s="29"/>
      <c r="N15" s="29"/>
      <c r="O15" s="29"/>
      <c r="P15" s="29"/>
      <c r="Q15" s="29"/>
      <c r="R15" s="1"/>
      <c r="S15" s="1"/>
      <c r="T15" s="1"/>
      <c r="U15" s="1"/>
      <c r="V15" s="1"/>
      <c r="W15" s="1"/>
      <c r="X15" s="1"/>
      <c r="Y15" s="1"/>
      <c r="Z15" s="3"/>
      <c r="AA15" s="3"/>
    </row>
    <row r="16" spans="1:27" s="17" customFormat="1" ht="23.25" customHeight="1">
      <c r="A16" s="1"/>
      <c r="B16" s="12" t="str">
        <f>B23&amp;"&lt;INDICE&lt;="&amp;B22</f>
        <v>5&lt;INDICE&lt;=15</v>
      </c>
      <c r="C16" s="13">
        <f>C22</f>
        <v>3</v>
      </c>
      <c r="D16" s="1"/>
      <c r="E16" s="39"/>
      <c r="F16" s="15" t="s">
        <v>7</v>
      </c>
      <c r="G16" s="20">
        <v>-20</v>
      </c>
      <c r="H16" s="18">
        <v>0</v>
      </c>
      <c r="I16" s="19">
        <v>10</v>
      </c>
      <c r="J16" s="1"/>
      <c r="K16" s="29"/>
      <c r="L16" s="29"/>
      <c r="M16" s="29"/>
      <c r="N16" s="29"/>
      <c r="O16" s="29"/>
      <c r="P16" s="29"/>
      <c r="Q16" s="29"/>
      <c r="R16" s="1"/>
      <c r="S16" s="1"/>
      <c r="T16" s="1"/>
      <c r="U16" s="1"/>
      <c r="V16" s="1"/>
      <c r="W16" s="1"/>
      <c r="X16" s="1"/>
      <c r="Y16" s="1"/>
      <c r="Z16" s="3"/>
      <c r="AA16" s="3"/>
    </row>
    <row r="17" spans="1:27" s="17" customFormat="1" ht="23.25" customHeight="1">
      <c r="A17" s="1"/>
      <c r="B17" s="12" t="str">
        <f>"INDICE &lt;= "&amp;B23</f>
        <v>INDICE &lt;= 5</v>
      </c>
      <c r="C17" s="13">
        <f>C23</f>
        <v>4</v>
      </c>
      <c r="D17" s="1"/>
      <c r="E17" s="40"/>
      <c r="F17" s="16" t="s">
        <v>8</v>
      </c>
      <c r="G17" s="20">
        <v>-30</v>
      </c>
      <c r="H17" s="20">
        <v>-20</v>
      </c>
      <c r="I17" s="18">
        <v>0</v>
      </c>
      <c r="J17" s="1"/>
      <c r="K17" s="29"/>
      <c r="L17" s="29"/>
      <c r="M17" s="29"/>
      <c r="N17" s="29"/>
      <c r="O17" s="29"/>
      <c r="P17" s="29"/>
      <c r="Q17" s="29"/>
      <c r="R17" s="1"/>
      <c r="S17" s="1"/>
      <c r="T17" s="1"/>
      <c r="U17" s="1"/>
      <c r="V17" s="1"/>
      <c r="W17" s="1"/>
      <c r="X17" s="1"/>
      <c r="Y17" s="1"/>
      <c r="Z17" s="3"/>
      <c r="AA17" s="3"/>
    </row>
    <row r="18" spans="1:27" s="17" customFormat="1" ht="23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29"/>
      <c r="L18" s="29"/>
      <c r="M18" s="29"/>
      <c r="N18" s="29"/>
      <c r="O18" s="29"/>
      <c r="P18" s="29"/>
      <c r="Q18" s="29"/>
      <c r="R18" s="1"/>
      <c r="S18" s="1"/>
      <c r="T18" s="1"/>
      <c r="U18" s="1"/>
      <c r="V18" s="1"/>
      <c r="W18" s="1"/>
      <c r="X18" s="1"/>
      <c r="Y18" s="1"/>
      <c r="Z18" s="3"/>
      <c r="AA18" s="3"/>
    </row>
    <row r="19" spans="2:25" ht="30" customHeight="1">
      <c r="B19" s="21" t="s">
        <v>14</v>
      </c>
      <c r="C19" s="22" t="s">
        <v>15</v>
      </c>
      <c r="E19" s="41" t="s">
        <v>16</v>
      </c>
      <c r="F19" s="42"/>
      <c r="G19" s="43" t="s">
        <v>5</v>
      </c>
      <c r="H19" s="44"/>
      <c r="I19" s="45"/>
      <c r="K19" s="29"/>
      <c r="L19" s="29"/>
      <c r="M19" s="29"/>
      <c r="N19" s="29"/>
      <c r="O19" s="29"/>
      <c r="P19" s="29"/>
      <c r="Q19" s="29"/>
      <c r="R19" s="1"/>
      <c r="S19" s="1"/>
      <c r="T19" s="1"/>
      <c r="U19" s="1"/>
      <c r="V19" s="1"/>
      <c r="W19" s="1"/>
      <c r="X19" s="1"/>
      <c r="Y19" s="1"/>
    </row>
    <row r="20" spans="2:25" ht="23.25" customHeight="1">
      <c r="B20" s="23">
        <v>30</v>
      </c>
      <c r="C20" s="21">
        <v>1</v>
      </c>
      <c r="E20" s="50">
        <f>B8</f>
        <v>0</v>
      </c>
      <c r="F20" s="47"/>
      <c r="G20" s="8" t="s">
        <v>6</v>
      </c>
      <c r="H20" s="9" t="s">
        <v>7</v>
      </c>
      <c r="I20" s="10" t="s">
        <v>8</v>
      </c>
      <c r="J20" s="24"/>
      <c r="K20" s="29"/>
      <c r="L20" s="29"/>
      <c r="M20" s="29"/>
      <c r="N20" s="29"/>
      <c r="O20" s="29"/>
      <c r="P20" s="29"/>
      <c r="Q20" s="29"/>
      <c r="R20" s="1"/>
      <c r="S20" s="1"/>
      <c r="T20" s="1"/>
      <c r="U20" s="1"/>
      <c r="V20" s="1"/>
      <c r="W20" s="1"/>
      <c r="X20" s="1"/>
      <c r="Y20" s="1"/>
    </row>
    <row r="21" spans="2:25" ht="23.25" customHeight="1">
      <c r="B21" s="23">
        <v>25</v>
      </c>
      <c r="C21" s="22">
        <v>2</v>
      </c>
      <c r="E21" s="38" t="s">
        <v>10</v>
      </c>
      <c r="F21" s="14" t="s">
        <v>6</v>
      </c>
      <c r="G21" s="25" t="str">
        <f aca="true" t="shared" si="0" ref="G21:I23">IF($E$8=0,"-",G9/$E$8*G15)</f>
        <v>-</v>
      </c>
      <c r="H21" s="26" t="str">
        <f t="shared" si="0"/>
        <v>-</v>
      </c>
      <c r="I21" s="26" t="str">
        <f t="shared" si="0"/>
        <v>-</v>
      </c>
      <c r="J21" s="1"/>
      <c r="K21" s="29"/>
      <c r="L21" s="29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  <c r="X21" s="1"/>
      <c r="Y21" s="1"/>
    </row>
    <row r="22" spans="2:25" ht="23.25" customHeight="1">
      <c r="B22" s="23">
        <v>15</v>
      </c>
      <c r="C22" s="22">
        <v>3</v>
      </c>
      <c r="E22" s="39"/>
      <c r="F22" s="15" t="s">
        <v>7</v>
      </c>
      <c r="G22" s="27" t="str">
        <f t="shared" si="0"/>
        <v>-</v>
      </c>
      <c r="H22" s="25" t="str">
        <f t="shared" si="0"/>
        <v>-</v>
      </c>
      <c r="I22" s="26" t="str">
        <f t="shared" si="0"/>
        <v>-</v>
      </c>
      <c r="J22" s="1"/>
      <c r="K22" s="29"/>
      <c r="L22" s="29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  <c r="X22" s="1"/>
      <c r="Y22" s="1"/>
    </row>
    <row r="23" spans="2:25" ht="23.25" customHeight="1">
      <c r="B23" s="23">
        <v>5</v>
      </c>
      <c r="C23" s="22">
        <v>4</v>
      </c>
      <c r="E23" s="40"/>
      <c r="F23" s="16" t="s">
        <v>8</v>
      </c>
      <c r="G23" s="27" t="str">
        <f t="shared" si="0"/>
        <v>-</v>
      </c>
      <c r="H23" s="27" t="str">
        <f t="shared" si="0"/>
        <v>-</v>
      </c>
      <c r="I23" s="25" t="str">
        <f t="shared" si="0"/>
        <v>-</v>
      </c>
      <c r="J23" s="1"/>
      <c r="K23" s="29"/>
      <c r="L23" s="29"/>
      <c r="M23" s="29"/>
      <c r="N23" s="29"/>
      <c r="O23" s="29"/>
      <c r="P23" s="29"/>
      <c r="Q23" s="29"/>
      <c r="R23" s="1"/>
      <c r="S23" s="1"/>
      <c r="T23" s="1"/>
      <c r="U23" s="1"/>
      <c r="V23" s="1"/>
      <c r="W23" s="1"/>
      <c r="X23" s="1"/>
      <c r="Y23" s="1"/>
    </row>
    <row r="24" spans="2:25" ht="23.25" customHeight="1">
      <c r="B24" s="1"/>
      <c r="C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2:25" ht="23.25" customHeight="1">
      <c r="B25" s="1"/>
      <c r="C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2:25" ht="23.25" customHeight="1">
      <c r="B26" s="1"/>
      <c r="C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2:25" ht="23.25" customHeight="1">
      <c r="B27" s="1"/>
      <c r="C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5" ht="23.25" customHeight="1">
      <c r="B28" s="1"/>
      <c r="C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2:25" ht="12.75">
      <c r="B29" s="1"/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2:25" ht="12.75">
      <c r="B30" s="1"/>
      <c r="C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2:25" ht="12.75">
      <c r="B31" s="1"/>
      <c r="C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12.75">
      <c r="B32" s="1"/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2.75">
      <c r="B33" s="1"/>
      <c r="C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2:25" ht="12.75">
      <c r="B34" s="1"/>
      <c r="C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2:25" ht="12.75">
      <c r="B35" s="1"/>
      <c r="C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12.75" customHeight="1">
      <c r="B36" s="1"/>
      <c r="C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0" ht="12.75">
      <c r="B37" s="1"/>
      <c r="C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2.75">
      <c r="B38" s="1"/>
      <c r="C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12.75">
      <c r="B39" s="1"/>
      <c r="C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mergeCells count="17">
    <mergeCell ref="A1:I1"/>
    <mergeCell ref="G19:I19"/>
    <mergeCell ref="E20:F20"/>
    <mergeCell ref="B3:I3"/>
    <mergeCell ref="E4:I5"/>
    <mergeCell ref="E7:F7"/>
    <mergeCell ref="G7:I7"/>
    <mergeCell ref="K7:Q23"/>
    <mergeCell ref="E8:F8"/>
    <mergeCell ref="B9:C11"/>
    <mergeCell ref="E9:E11"/>
    <mergeCell ref="E13:F13"/>
    <mergeCell ref="G13:I13"/>
    <mergeCell ref="E21:E23"/>
    <mergeCell ref="E14:F14"/>
    <mergeCell ref="E15:E17"/>
    <mergeCell ref="E19:F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terranal</dc:creator>
  <cp:keywords/>
  <dc:description/>
  <cp:lastModifiedBy>anzas</cp:lastModifiedBy>
  <cp:lastPrinted>2016-12-29T10:31:44Z</cp:lastPrinted>
  <dcterms:created xsi:type="dcterms:W3CDTF">2015-07-13T06:04:52Z</dcterms:created>
  <dcterms:modified xsi:type="dcterms:W3CDTF">2017-01-23T11:40:58Z</dcterms:modified>
  <cp:category/>
  <cp:version/>
  <cp:contentType/>
  <cp:contentStatus/>
</cp:coreProperties>
</file>